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8180" windowHeight="8670"/>
  </bookViews>
  <sheets>
    <sheet name="Arkusz1" sheetId="1" r:id="rId1"/>
    <sheet name="Adresy" sheetId="3" state="hidden" r:id="rId2"/>
    <sheet name="Arkusz2" sheetId="4" state="hidden" r:id="rId3"/>
  </sheets>
  <definedNames>
    <definedName name="_xlnm._FilterDatabase" localSheetId="1" hidden="1">Adresy!$G$1:$G$275</definedName>
  </definedNames>
  <calcPr calcId="125725"/>
</workbook>
</file>

<file path=xl/calcChain.xml><?xml version="1.0" encoding="utf-8"?>
<calcChain xmlns="http://schemas.openxmlformats.org/spreadsheetml/2006/main">
  <c r="D4" i="1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D268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15"/>
  <c r="D316"/>
  <c r="D317"/>
  <c r="D318"/>
  <c r="D319"/>
  <c r="D320"/>
  <c r="D321"/>
  <c r="D322"/>
  <c r="D323"/>
  <c r="D324"/>
  <c r="D325"/>
  <c r="D326"/>
  <c r="D327"/>
  <c r="D328"/>
  <c r="D329"/>
  <c r="D330"/>
  <c r="D331"/>
  <c r="D332"/>
  <c r="D333"/>
  <c r="D334"/>
  <c r="D335"/>
  <c r="D336"/>
  <c r="D337"/>
  <c r="D338"/>
  <c r="D339"/>
  <c r="D340"/>
  <c r="D341"/>
  <c r="D342"/>
  <c r="D343"/>
  <c r="D344"/>
  <c r="D345"/>
  <c r="D346"/>
  <c r="D347"/>
  <c r="D348"/>
  <c r="D349"/>
  <c r="D350"/>
  <c r="D351"/>
  <c r="D352"/>
  <c r="D353"/>
  <c r="D354"/>
  <c r="D355"/>
  <c r="D356"/>
  <c r="D357"/>
  <c r="D358"/>
  <c r="D359"/>
  <c r="D360"/>
  <c r="D361"/>
  <c r="D362"/>
  <c r="D363"/>
  <c r="D364"/>
  <c r="D365"/>
  <c r="D366"/>
  <c r="D367"/>
  <c r="D368"/>
  <c r="D369"/>
  <c r="D370"/>
  <c r="D371"/>
  <c r="D372"/>
  <c r="D373"/>
  <c r="D374"/>
  <c r="D375"/>
  <c r="D376"/>
  <c r="D377"/>
  <c r="D378"/>
  <c r="D379"/>
  <c r="D380"/>
  <c r="D381"/>
  <c r="D382"/>
  <c r="D383"/>
  <c r="D384"/>
  <c r="D385"/>
  <c r="D386"/>
  <c r="D387"/>
  <c r="D388"/>
  <c r="D389"/>
  <c r="D390"/>
  <c r="D391"/>
  <c r="D392"/>
  <c r="D393"/>
  <c r="D394"/>
  <c r="D395"/>
  <c r="D396"/>
  <c r="D397"/>
  <c r="D398"/>
  <c r="D399"/>
  <c r="D400"/>
  <c r="D401"/>
  <c r="D402"/>
  <c r="D403"/>
  <c r="D404"/>
  <c r="D405"/>
  <c r="D406"/>
  <c r="D407"/>
  <c r="D408"/>
  <c r="D409"/>
  <c r="D410"/>
  <c r="D411"/>
  <c r="D412"/>
  <c r="D413"/>
  <c r="D414"/>
  <c r="D415"/>
  <c r="D416"/>
  <c r="D417"/>
  <c r="D418"/>
  <c r="D419"/>
  <c r="D420"/>
  <c r="D421"/>
  <c r="D422"/>
  <c r="D423"/>
  <c r="D424"/>
  <c r="D425"/>
  <c r="D426"/>
  <c r="D427"/>
  <c r="D428"/>
  <c r="D429"/>
  <c r="D430"/>
  <c r="D431"/>
  <c r="D432"/>
  <c r="D433"/>
  <c r="D434"/>
  <c r="D435"/>
  <c r="D436"/>
  <c r="D437"/>
  <c r="D438"/>
  <c r="D439"/>
  <c r="D440"/>
  <c r="D441"/>
  <c r="D442"/>
  <c r="D443"/>
  <c r="D444"/>
  <c r="D445"/>
  <c r="D446"/>
  <c r="D447"/>
  <c r="D448"/>
  <c r="D449"/>
  <c r="D450"/>
  <c r="D451"/>
  <c r="D452"/>
  <c r="D453"/>
  <c r="D454"/>
  <c r="D455"/>
  <c r="D456"/>
  <c r="D457"/>
  <c r="D458"/>
  <c r="D459"/>
  <c r="D460"/>
  <c r="D461"/>
  <c r="D462"/>
  <c r="D463"/>
  <c r="D464"/>
  <c r="D465"/>
  <c r="D466"/>
  <c r="D467"/>
  <c r="D468"/>
  <c r="D469"/>
  <c r="D470"/>
  <c r="D471"/>
  <c r="D472"/>
  <c r="D473"/>
  <c r="D474"/>
  <c r="D475"/>
  <c r="D476"/>
  <c r="D477"/>
  <c r="D478"/>
  <c r="D479"/>
  <c r="D480"/>
  <c r="D481"/>
  <c r="D482"/>
  <c r="D483"/>
  <c r="D484"/>
  <c r="D485"/>
  <c r="D486"/>
  <c r="D487"/>
  <c r="D488"/>
  <c r="D489"/>
  <c r="D490"/>
  <c r="D491"/>
  <c r="D492"/>
  <c r="D493"/>
  <c r="D494"/>
  <c r="D495"/>
  <c r="D496"/>
  <c r="D497"/>
  <c r="D498"/>
  <c r="D499"/>
  <c r="D500"/>
  <c r="D501"/>
  <c r="D502"/>
  <c r="D503"/>
  <c r="D504"/>
  <c r="C3"/>
  <c r="G457"/>
  <c r="H457"/>
  <c r="I457"/>
  <c r="G458"/>
  <c r="H458"/>
  <c r="I458"/>
  <c r="G459"/>
  <c r="H459"/>
  <c r="I459"/>
  <c r="G460"/>
  <c r="H460"/>
  <c r="I460"/>
  <c r="G461"/>
  <c r="H461"/>
  <c r="I461"/>
  <c r="G462"/>
  <c r="H462"/>
  <c r="I462"/>
  <c r="G463"/>
  <c r="H463"/>
  <c r="I463"/>
  <c r="G464"/>
  <c r="H464"/>
  <c r="I464"/>
  <c r="G465"/>
  <c r="H465"/>
  <c r="I465"/>
  <c r="G466"/>
  <c r="H466"/>
  <c r="I466"/>
  <c r="G467"/>
  <c r="H467"/>
  <c r="I467"/>
  <c r="G468"/>
  <c r="H468"/>
  <c r="I468"/>
  <c r="G469"/>
  <c r="H469"/>
  <c r="I469"/>
  <c r="G470"/>
  <c r="H470"/>
  <c r="I470"/>
  <c r="G471"/>
  <c r="H471"/>
  <c r="I471"/>
  <c r="G472"/>
  <c r="H472"/>
  <c r="I472"/>
  <c r="G473"/>
  <c r="H473"/>
  <c r="I473"/>
  <c r="G474"/>
  <c r="H474"/>
  <c r="I474"/>
  <c r="G475"/>
  <c r="H475"/>
  <c r="I475"/>
  <c r="G476"/>
  <c r="H476"/>
  <c r="I476"/>
  <c r="G477"/>
  <c r="H477"/>
  <c r="I477"/>
  <c r="G478"/>
  <c r="H478"/>
  <c r="I478"/>
  <c r="G479"/>
  <c r="H479"/>
  <c r="I479"/>
  <c r="G480"/>
  <c r="H480"/>
  <c r="I480"/>
  <c r="G481"/>
  <c r="H481"/>
  <c r="I481"/>
  <c r="G482"/>
  <c r="H482"/>
  <c r="I482"/>
  <c r="G483"/>
  <c r="H483"/>
  <c r="I483"/>
  <c r="G484"/>
  <c r="H484"/>
  <c r="I484"/>
  <c r="G485"/>
  <c r="H485"/>
  <c r="I485"/>
  <c r="G486"/>
  <c r="H486"/>
  <c r="I486"/>
  <c r="G487"/>
  <c r="H487"/>
  <c r="I487"/>
  <c r="G488"/>
  <c r="H488"/>
  <c r="I488"/>
  <c r="G489"/>
  <c r="H489"/>
  <c r="I489"/>
  <c r="G490"/>
  <c r="H490"/>
  <c r="I490"/>
  <c r="G491"/>
  <c r="H491"/>
  <c r="I491"/>
  <c r="G492"/>
  <c r="H492"/>
  <c r="I492"/>
  <c r="G493"/>
  <c r="H493"/>
  <c r="I493"/>
  <c r="G494"/>
  <c r="H494"/>
  <c r="I494"/>
  <c r="G495"/>
  <c r="H495"/>
  <c r="I495"/>
  <c r="G496"/>
  <c r="H496"/>
  <c r="I496"/>
  <c r="G497"/>
  <c r="H497"/>
  <c r="I497"/>
  <c r="G498"/>
  <c r="H498"/>
  <c r="I498"/>
  <c r="G499"/>
  <c r="H499"/>
  <c r="I499"/>
  <c r="G500"/>
  <c r="H500"/>
  <c r="I500"/>
  <c r="G501"/>
  <c r="H501"/>
  <c r="I501"/>
  <c r="G502"/>
  <c r="H502"/>
  <c r="I502"/>
  <c r="G503"/>
  <c r="H503"/>
  <c r="I503"/>
  <c r="G504"/>
  <c r="H504"/>
  <c r="I504"/>
  <c r="O4"/>
  <c r="P4"/>
  <c r="Q4"/>
  <c r="O5"/>
  <c r="P5"/>
  <c r="Q5"/>
  <c r="O6"/>
  <c r="P6"/>
  <c r="Q6"/>
  <c r="O7"/>
  <c r="P7"/>
  <c r="Q7"/>
  <c r="O8"/>
  <c r="P8"/>
  <c r="Q8"/>
  <c r="O9"/>
  <c r="P9"/>
  <c r="Q9"/>
  <c r="O10"/>
  <c r="P10"/>
  <c r="Q10"/>
  <c r="O11"/>
  <c r="P11"/>
  <c r="Q11"/>
  <c r="O12"/>
  <c r="P12"/>
  <c r="Q12"/>
  <c r="O13"/>
  <c r="P13"/>
  <c r="Q13"/>
  <c r="O14"/>
  <c r="P14"/>
  <c r="Q14"/>
  <c r="O15"/>
  <c r="P15"/>
  <c r="Q15"/>
  <c r="O16"/>
  <c r="P16"/>
  <c r="Q16"/>
  <c r="O17"/>
  <c r="P17"/>
  <c r="Q17"/>
  <c r="O18"/>
  <c r="P18"/>
  <c r="Q18"/>
  <c r="O19"/>
  <c r="P19"/>
  <c r="Q19"/>
  <c r="O20"/>
  <c r="P20"/>
  <c r="Q20"/>
  <c r="O21"/>
  <c r="P21"/>
  <c r="Q21"/>
  <c r="O22"/>
  <c r="P22"/>
  <c r="Q22"/>
  <c r="O23"/>
  <c r="P23"/>
  <c r="Q23"/>
  <c r="O24"/>
  <c r="P24"/>
  <c r="Q24"/>
  <c r="O25"/>
  <c r="P25"/>
  <c r="Q25"/>
  <c r="O26"/>
  <c r="P26"/>
  <c r="Q26"/>
  <c r="O27"/>
  <c r="P27"/>
  <c r="Q27"/>
  <c r="O28"/>
  <c r="P28"/>
  <c r="Q28"/>
  <c r="O29"/>
  <c r="P29"/>
  <c r="Q29"/>
  <c r="O30"/>
  <c r="P30"/>
  <c r="Q30"/>
  <c r="O31"/>
  <c r="P31"/>
  <c r="Q31"/>
  <c r="O32"/>
  <c r="P32"/>
  <c r="Q32"/>
  <c r="O33"/>
  <c r="P33"/>
  <c r="Q33"/>
  <c r="O34"/>
  <c r="P34"/>
  <c r="Q34"/>
  <c r="O35"/>
  <c r="P35"/>
  <c r="Q35"/>
  <c r="O36"/>
  <c r="P36"/>
  <c r="Q36"/>
  <c r="O37"/>
  <c r="P37"/>
  <c r="Q37"/>
  <c r="O38"/>
  <c r="P38"/>
  <c r="Q38"/>
  <c r="O39"/>
  <c r="P39"/>
  <c r="Q39"/>
  <c r="O40"/>
  <c r="P40"/>
  <c r="Q40"/>
  <c r="O41"/>
  <c r="P41"/>
  <c r="Q41"/>
  <c r="O42"/>
  <c r="P42"/>
  <c r="Q42"/>
  <c r="O43"/>
  <c r="P43"/>
  <c r="Q43"/>
  <c r="O44"/>
  <c r="P44"/>
  <c r="Q44"/>
  <c r="O45"/>
  <c r="P45"/>
  <c r="Q45"/>
  <c r="O46"/>
  <c r="P46"/>
  <c r="Q46"/>
  <c r="O47"/>
  <c r="P47"/>
  <c r="Q47"/>
  <c r="O48"/>
  <c r="P48"/>
  <c r="Q48"/>
  <c r="O49"/>
  <c r="P49"/>
  <c r="Q49"/>
  <c r="O50"/>
  <c r="P50"/>
  <c r="Q50"/>
  <c r="O51"/>
  <c r="P51"/>
  <c r="Q51"/>
  <c r="O52"/>
  <c r="P52"/>
  <c r="Q52"/>
  <c r="O53"/>
  <c r="P53"/>
  <c r="Q53"/>
  <c r="O54"/>
  <c r="P54"/>
  <c r="Q54"/>
  <c r="O55"/>
  <c r="P55"/>
  <c r="Q55"/>
  <c r="O56"/>
  <c r="P56"/>
  <c r="Q56"/>
  <c r="O57"/>
  <c r="P57"/>
  <c r="Q57"/>
  <c r="O58"/>
  <c r="P58"/>
  <c r="Q58"/>
  <c r="O59"/>
  <c r="P59"/>
  <c r="Q59"/>
  <c r="O60"/>
  <c r="P60"/>
  <c r="Q60"/>
  <c r="O61"/>
  <c r="P61"/>
  <c r="Q61"/>
  <c r="O62"/>
  <c r="P62"/>
  <c r="Q62"/>
  <c r="O63"/>
  <c r="P63"/>
  <c r="Q63"/>
  <c r="O64"/>
  <c r="P64"/>
  <c r="Q64"/>
  <c r="O65"/>
  <c r="P65"/>
  <c r="Q65"/>
  <c r="O66"/>
  <c r="P66"/>
  <c r="Q66"/>
  <c r="O67"/>
  <c r="P67"/>
  <c r="Q67"/>
  <c r="O68"/>
  <c r="P68"/>
  <c r="Q68"/>
  <c r="O69"/>
  <c r="P69"/>
  <c r="Q69"/>
  <c r="O70"/>
  <c r="P70"/>
  <c r="Q70"/>
  <c r="O71"/>
  <c r="P71"/>
  <c r="Q71"/>
  <c r="O72"/>
  <c r="P72"/>
  <c r="Q72"/>
  <c r="O73"/>
  <c r="P73"/>
  <c r="Q73"/>
  <c r="O74"/>
  <c r="P74"/>
  <c r="Q74"/>
  <c r="O75"/>
  <c r="P75"/>
  <c r="Q75"/>
  <c r="O76"/>
  <c r="P76"/>
  <c r="Q76"/>
  <c r="O77"/>
  <c r="P77"/>
  <c r="Q77"/>
  <c r="O78"/>
  <c r="P78"/>
  <c r="Q78"/>
  <c r="O79"/>
  <c r="P79"/>
  <c r="Q79"/>
  <c r="O80"/>
  <c r="P80"/>
  <c r="Q80"/>
  <c r="O81"/>
  <c r="P81"/>
  <c r="Q81"/>
  <c r="O82"/>
  <c r="P82"/>
  <c r="Q82"/>
  <c r="O83"/>
  <c r="P83"/>
  <c r="Q83"/>
  <c r="O84"/>
  <c r="P84"/>
  <c r="Q84"/>
  <c r="O85"/>
  <c r="P85"/>
  <c r="Q85"/>
  <c r="O86"/>
  <c r="P86"/>
  <c r="Q86"/>
  <c r="O87"/>
  <c r="P87"/>
  <c r="Q87"/>
  <c r="O88"/>
  <c r="P88"/>
  <c r="Q88"/>
  <c r="O89"/>
  <c r="P89"/>
  <c r="Q89"/>
  <c r="O90"/>
  <c r="P90"/>
  <c r="Q90"/>
  <c r="O91"/>
  <c r="P91"/>
  <c r="Q91"/>
  <c r="O92"/>
  <c r="P92"/>
  <c r="Q92"/>
  <c r="O93"/>
  <c r="P93"/>
  <c r="Q93"/>
  <c r="O94"/>
  <c r="P94"/>
  <c r="Q94"/>
  <c r="O95"/>
  <c r="P95"/>
  <c r="Q95"/>
  <c r="O96"/>
  <c r="P96"/>
  <c r="Q96"/>
  <c r="O97"/>
  <c r="P97"/>
  <c r="Q97"/>
  <c r="O98"/>
  <c r="P98"/>
  <c r="Q98"/>
  <c r="O99"/>
  <c r="P99"/>
  <c r="Q99"/>
  <c r="O100"/>
  <c r="P100"/>
  <c r="Q100"/>
  <c r="O101"/>
  <c r="P101"/>
  <c r="Q101"/>
  <c r="O102"/>
  <c r="P102"/>
  <c r="Q102"/>
  <c r="O103"/>
  <c r="P103"/>
  <c r="Q103"/>
  <c r="O104"/>
  <c r="P104"/>
  <c r="Q104"/>
  <c r="O105"/>
  <c r="P105"/>
  <c r="Q105"/>
  <c r="O106"/>
  <c r="P106"/>
  <c r="Q106"/>
  <c r="O107"/>
  <c r="P107"/>
  <c r="Q107"/>
  <c r="O108"/>
  <c r="P108"/>
  <c r="Q108"/>
  <c r="O109"/>
  <c r="P109"/>
  <c r="Q109"/>
  <c r="O110"/>
  <c r="P110"/>
  <c r="Q110"/>
  <c r="O111"/>
  <c r="P111"/>
  <c r="Q111"/>
  <c r="O112"/>
  <c r="P112"/>
  <c r="Q112"/>
  <c r="O113"/>
  <c r="P113"/>
  <c r="Q113"/>
  <c r="O114"/>
  <c r="P114"/>
  <c r="Q114"/>
  <c r="O115"/>
  <c r="P115"/>
  <c r="Q115"/>
  <c r="O116"/>
  <c r="P116"/>
  <c r="Q116"/>
  <c r="O117"/>
  <c r="P117"/>
  <c r="Q117"/>
  <c r="O118"/>
  <c r="P118"/>
  <c r="Q118"/>
  <c r="O119"/>
  <c r="P119"/>
  <c r="Q119"/>
  <c r="O120"/>
  <c r="P120"/>
  <c r="Q120"/>
  <c r="O121"/>
  <c r="P121"/>
  <c r="Q121"/>
  <c r="O122"/>
  <c r="P122"/>
  <c r="Q122"/>
  <c r="O123"/>
  <c r="P123"/>
  <c r="Q123"/>
  <c r="O124"/>
  <c r="P124"/>
  <c r="Q124"/>
  <c r="O125"/>
  <c r="P125"/>
  <c r="Q125"/>
  <c r="O126"/>
  <c r="P126"/>
  <c r="Q126"/>
  <c r="O127"/>
  <c r="P127"/>
  <c r="Q127"/>
  <c r="O128"/>
  <c r="P128"/>
  <c r="Q128"/>
  <c r="O129"/>
  <c r="P129"/>
  <c r="Q129"/>
  <c r="O130"/>
  <c r="P130"/>
  <c r="Q130"/>
  <c r="O131"/>
  <c r="P131"/>
  <c r="Q131"/>
  <c r="O132"/>
  <c r="P132"/>
  <c r="Q132"/>
  <c r="O133"/>
  <c r="P133"/>
  <c r="Q133"/>
  <c r="O134"/>
  <c r="P134"/>
  <c r="Q134"/>
  <c r="O135"/>
  <c r="P135"/>
  <c r="Q135"/>
  <c r="O136"/>
  <c r="P136"/>
  <c r="Q136"/>
  <c r="O137"/>
  <c r="P137"/>
  <c r="Q137"/>
  <c r="O138"/>
  <c r="P138"/>
  <c r="Q138"/>
  <c r="O139"/>
  <c r="P139"/>
  <c r="Q139"/>
  <c r="O140"/>
  <c r="P140"/>
  <c r="Q140"/>
  <c r="O141"/>
  <c r="P141"/>
  <c r="Q141"/>
  <c r="O142"/>
  <c r="P142"/>
  <c r="Q142"/>
  <c r="O143"/>
  <c r="P143"/>
  <c r="Q143"/>
  <c r="O144"/>
  <c r="P144"/>
  <c r="Q144"/>
  <c r="O145"/>
  <c r="P145"/>
  <c r="Q145"/>
  <c r="O146"/>
  <c r="P146"/>
  <c r="Q146"/>
  <c r="O147"/>
  <c r="P147"/>
  <c r="Q147"/>
  <c r="O148"/>
  <c r="P148"/>
  <c r="Q148"/>
  <c r="O149"/>
  <c r="P149"/>
  <c r="Q149"/>
  <c r="O150"/>
  <c r="P150"/>
  <c r="Q150"/>
  <c r="O151"/>
  <c r="P151"/>
  <c r="Q151"/>
  <c r="O152"/>
  <c r="P152"/>
  <c r="Q152"/>
  <c r="O153"/>
  <c r="P153"/>
  <c r="Q153"/>
  <c r="O154"/>
  <c r="P154"/>
  <c r="Q154"/>
  <c r="O155"/>
  <c r="P155"/>
  <c r="Q155"/>
  <c r="O156"/>
  <c r="P156"/>
  <c r="Q156"/>
  <c r="O157"/>
  <c r="P157"/>
  <c r="Q157"/>
  <c r="O158"/>
  <c r="P158"/>
  <c r="Q158"/>
  <c r="O159"/>
  <c r="P159"/>
  <c r="Q159"/>
  <c r="O160"/>
  <c r="P160"/>
  <c r="Q160"/>
  <c r="O161"/>
  <c r="P161"/>
  <c r="Q161"/>
  <c r="O162"/>
  <c r="P162"/>
  <c r="Q162"/>
  <c r="O163"/>
  <c r="P163"/>
  <c r="Q163"/>
  <c r="O164"/>
  <c r="P164"/>
  <c r="Q164"/>
  <c r="O165"/>
  <c r="P165"/>
  <c r="Q165"/>
  <c r="O166"/>
  <c r="P166"/>
  <c r="Q166"/>
  <c r="O167"/>
  <c r="P167"/>
  <c r="Q167"/>
  <c r="O168"/>
  <c r="P168"/>
  <c r="Q168"/>
  <c r="O169"/>
  <c r="P169"/>
  <c r="Q169"/>
  <c r="O170"/>
  <c r="P170"/>
  <c r="Q170"/>
  <c r="O171"/>
  <c r="P171"/>
  <c r="Q171"/>
  <c r="O172"/>
  <c r="P172"/>
  <c r="Q172"/>
  <c r="O173"/>
  <c r="P173"/>
  <c r="Q173"/>
  <c r="O174"/>
  <c r="P174"/>
  <c r="Q174"/>
  <c r="O175"/>
  <c r="P175"/>
  <c r="Q175"/>
  <c r="O176"/>
  <c r="P176"/>
  <c r="Q176"/>
  <c r="O177"/>
  <c r="P177"/>
  <c r="Q177"/>
  <c r="O178"/>
  <c r="P178"/>
  <c r="Q178"/>
  <c r="O179"/>
  <c r="P179"/>
  <c r="Q179"/>
  <c r="O180"/>
  <c r="P180"/>
  <c r="Q180"/>
  <c r="O181"/>
  <c r="P181"/>
  <c r="Q181"/>
  <c r="O182"/>
  <c r="P182"/>
  <c r="Q182"/>
  <c r="O183"/>
  <c r="P183"/>
  <c r="Q183"/>
  <c r="O184"/>
  <c r="P184"/>
  <c r="Q184"/>
  <c r="O185"/>
  <c r="P185"/>
  <c r="Q185"/>
  <c r="O186"/>
  <c r="P186"/>
  <c r="Q186"/>
  <c r="O187"/>
  <c r="P187"/>
  <c r="Q187"/>
  <c r="O188"/>
  <c r="P188"/>
  <c r="Q188"/>
  <c r="O189"/>
  <c r="P189"/>
  <c r="Q189"/>
  <c r="O190"/>
  <c r="P190"/>
  <c r="Q190"/>
  <c r="O191"/>
  <c r="P191"/>
  <c r="Q191"/>
  <c r="O192"/>
  <c r="P192"/>
  <c r="Q192"/>
  <c r="O193"/>
  <c r="P193"/>
  <c r="Q193"/>
  <c r="O194"/>
  <c r="P194"/>
  <c r="Q194"/>
  <c r="O195"/>
  <c r="P195"/>
  <c r="Q195"/>
  <c r="O196"/>
  <c r="P196"/>
  <c r="Q196"/>
  <c r="O197"/>
  <c r="P197"/>
  <c r="Q197"/>
  <c r="O198"/>
  <c r="P198"/>
  <c r="Q198"/>
  <c r="O199"/>
  <c r="P199"/>
  <c r="Q199"/>
  <c r="O200"/>
  <c r="P200"/>
  <c r="Q200"/>
  <c r="O201"/>
  <c r="P201"/>
  <c r="Q201"/>
  <c r="O202"/>
  <c r="P202"/>
  <c r="Q202"/>
  <c r="O203"/>
  <c r="P203"/>
  <c r="Q203"/>
  <c r="O204"/>
  <c r="P204"/>
  <c r="Q204"/>
  <c r="O205"/>
  <c r="P205"/>
  <c r="Q205"/>
  <c r="O206"/>
  <c r="P206"/>
  <c r="Q206"/>
  <c r="O207"/>
  <c r="P207"/>
  <c r="Q207"/>
  <c r="O208"/>
  <c r="P208"/>
  <c r="Q208"/>
  <c r="O209"/>
  <c r="P209"/>
  <c r="Q209"/>
  <c r="O210"/>
  <c r="P210"/>
  <c r="Q210"/>
  <c r="O211"/>
  <c r="P211"/>
  <c r="Q211"/>
  <c r="O212"/>
  <c r="P212"/>
  <c r="Q212"/>
  <c r="O213"/>
  <c r="P213"/>
  <c r="Q213"/>
  <c r="O214"/>
  <c r="P214"/>
  <c r="Q214"/>
  <c r="O215"/>
  <c r="P215"/>
  <c r="Q215"/>
  <c r="O216"/>
  <c r="P216"/>
  <c r="Q216"/>
  <c r="O217"/>
  <c r="P217"/>
  <c r="Q217"/>
  <c r="O218"/>
  <c r="P218"/>
  <c r="Q218"/>
  <c r="O219"/>
  <c r="P219"/>
  <c r="Q219"/>
  <c r="O220"/>
  <c r="P220"/>
  <c r="Q220"/>
  <c r="O221"/>
  <c r="P221"/>
  <c r="Q221"/>
  <c r="O222"/>
  <c r="P222"/>
  <c r="Q222"/>
  <c r="O223"/>
  <c r="P223"/>
  <c r="Q223"/>
  <c r="O224"/>
  <c r="P224"/>
  <c r="Q224"/>
  <c r="O225"/>
  <c r="P225"/>
  <c r="Q225"/>
  <c r="O226"/>
  <c r="P226"/>
  <c r="Q226"/>
  <c r="O227"/>
  <c r="P227"/>
  <c r="Q227"/>
  <c r="O228"/>
  <c r="P228"/>
  <c r="Q228"/>
  <c r="O229"/>
  <c r="P229"/>
  <c r="Q229"/>
  <c r="O230"/>
  <c r="P230"/>
  <c r="Q230"/>
  <c r="O231"/>
  <c r="P231"/>
  <c r="Q231"/>
  <c r="O232"/>
  <c r="P232"/>
  <c r="Q232"/>
  <c r="O233"/>
  <c r="P233"/>
  <c r="Q233"/>
  <c r="O234"/>
  <c r="P234"/>
  <c r="Q234"/>
  <c r="O235"/>
  <c r="P235"/>
  <c r="Q235"/>
  <c r="O236"/>
  <c r="P236"/>
  <c r="Q236"/>
  <c r="O237"/>
  <c r="P237"/>
  <c r="Q237"/>
  <c r="O238"/>
  <c r="P238"/>
  <c r="Q238"/>
  <c r="O239"/>
  <c r="P239"/>
  <c r="Q239"/>
  <c r="O240"/>
  <c r="P240"/>
  <c r="Q240"/>
  <c r="O241"/>
  <c r="P241"/>
  <c r="Q241"/>
  <c r="O242"/>
  <c r="P242"/>
  <c r="Q242"/>
  <c r="O243"/>
  <c r="P243"/>
  <c r="Q243"/>
  <c r="O244"/>
  <c r="P244"/>
  <c r="Q244"/>
  <c r="O245"/>
  <c r="P245"/>
  <c r="Q245"/>
  <c r="O246"/>
  <c r="P246"/>
  <c r="Q246"/>
  <c r="O247"/>
  <c r="P247"/>
  <c r="Q247"/>
  <c r="O248"/>
  <c r="P248"/>
  <c r="Q248"/>
  <c r="O249"/>
  <c r="P249"/>
  <c r="Q249"/>
  <c r="O250"/>
  <c r="P250"/>
  <c r="Q250"/>
  <c r="O251"/>
  <c r="P251"/>
  <c r="Q251"/>
  <c r="O252"/>
  <c r="P252"/>
  <c r="Q252"/>
  <c r="O253"/>
  <c r="P253"/>
  <c r="Q253"/>
  <c r="O254"/>
  <c r="P254"/>
  <c r="Q254"/>
  <c r="O255"/>
  <c r="P255"/>
  <c r="Q255"/>
  <c r="O256"/>
  <c r="P256"/>
  <c r="Q256"/>
  <c r="O257"/>
  <c r="P257"/>
  <c r="Q257"/>
  <c r="O258"/>
  <c r="P258"/>
  <c r="Q258"/>
  <c r="O259"/>
  <c r="P259"/>
  <c r="Q259"/>
  <c r="O260"/>
  <c r="P260"/>
  <c r="Q260"/>
  <c r="O261"/>
  <c r="P261"/>
  <c r="Q261"/>
  <c r="O262"/>
  <c r="P262"/>
  <c r="Q262"/>
  <c r="O263"/>
  <c r="P263"/>
  <c r="Q263"/>
  <c r="O264"/>
  <c r="P264"/>
  <c r="Q264"/>
  <c r="O265"/>
  <c r="P265"/>
  <c r="Q265"/>
  <c r="O266"/>
  <c r="P266"/>
  <c r="Q266"/>
  <c r="O267"/>
  <c r="P267"/>
  <c r="Q267"/>
  <c r="O268"/>
  <c r="P268"/>
  <c r="Q268"/>
  <c r="O269"/>
  <c r="P269"/>
  <c r="Q269"/>
  <c r="O270"/>
  <c r="P270"/>
  <c r="Q270"/>
  <c r="O271"/>
  <c r="P271"/>
  <c r="Q271"/>
  <c r="O272"/>
  <c r="P272"/>
  <c r="Q272"/>
  <c r="O273"/>
  <c r="P273"/>
  <c r="Q273"/>
  <c r="O274"/>
  <c r="P274"/>
  <c r="Q274"/>
  <c r="O275"/>
  <c r="P275"/>
  <c r="Q275"/>
  <c r="O276"/>
  <c r="P276"/>
  <c r="Q276"/>
  <c r="O277"/>
  <c r="P277"/>
  <c r="Q277"/>
  <c r="O278"/>
  <c r="P278"/>
  <c r="Q278"/>
  <c r="O279"/>
  <c r="P279"/>
  <c r="Q279"/>
  <c r="O280"/>
  <c r="P280"/>
  <c r="Q280"/>
  <c r="O281"/>
  <c r="P281"/>
  <c r="Q281"/>
  <c r="O282"/>
  <c r="P282"/>
  <c r="Q282"/>
  <c r="O283"/>
  <c r="P283"/>
  <c r="Q283"/>
  <c r="O284"/>
  <c r="P284"/>
  <c r="Q284"/>
  <c r="O285"/>
  <c r="P285"/>
  <c r="Q285"/>
  <c r="O286"/>
  <c r="P286"/>
  <c r="Q286"/>
  <c r="O287"/>
  <c r="P287"/>
  <c r="Q287"/>
  <c r="O288"/>
  <c r="P288"/>
  <c r="Q288"/>
  <c r="O289"/>
  <c r="P289"/>
  <c r="Q289"/>
  <c r="O290"/>
  <c r="P290"/>
  <c r="Q290"/>
  <c r="O291"/>
  <c r="P291"/>
  <c r="Q291"/>
  <c r="O292"/>
  <c r="P292"/>
  <c r="Q292"/>
  <c r="O293"/>
  <c r="P293"/>
  <c r="Q293"/>
  <c r="O294"/>
  <c r="P294"/>
  <c r="Q294"/>
  <c r="O295"/>
  <c r="P295"/>
  <c r="Q295"/>
  <c r="O296"/>
  <c r="P296"/>
  <c r="Q296"/>
  <c r="O297"/>
  <c r="P297"/>
  <c r="Q297"/>
  <c r="O298"/>
  <c r="P298"/>
  <c r="Q298"/>
  <c r="O299"/>
  <c r="P299"/>
  <c r="Q299"/>
  <c r="O300"/>
  <c r="P300"/>
  <c r="Q300"/>
  <c r="O301"/>
  <c r="P301"/>
  <c r="Q301"/>
  <c r="O302"/>
  <c r="P302"/>
  <c r="Q302"/>
  <c r="O303"/>
  <c r="P303"/>
  <c r="Q303"/>
  <c r="O304"/>
  <c r="P304"/>
  <c r="Q304"/>
  <c r="O305"/>
  <c r="P305"/>
  <c r="Q305"/>
  <c r="O306"/>
  <c r="P306"/>
  <c r="Q306"/>
  <c r="O307"/>
  <c r="P307"/>
  <c r="Q307"/>
  <c r="O308"/>
  <c r="P308"/>
  <c r="Q308"/>
  <c r="O309"/>
  <c r="P309"/>
  <c r="Q309"/>
  <c r="O310"/>
  <c r="P310"/>
  <c r="Q310"/>
  <c r="O311"/>
  <c r="P311"/>
  <c r="Q311"/>
  <c r="O312"/>
  <c r="P312"/>
  <c r="Q312"/>
  <c r="O313"/>
  <c r="P313"/>
  <c r="Q313"/>
  <c r="O314"/>
  <c r="P314"/>
  <c r="Q314"/>
  <c r="O315"/>
  <c r="P315"/>
  <c r="Q315"/>
  <c r="O316"/>
  <c r="P316"/>
  <c r="Q316"/>
  <c r="O317"/>
  <c r="P317"/>
  <c r="Q317"/>
  <c r="O318"/>
  <c r="P318"/>
  <c r="Q318"/>
  <c r="O319"/>
  <c r="P319"/>
  <c r="Q319"/>
  <c r="O320"/>
  <c r="P320"/>
  <c r="Q320"/>
  <c r="O321"/>
  <c r="P321"/>
  <c r="Q321"/>
  <c r="O322"/>
  <c r="P322"/>
  <c r="Q322"/>
  <c r="O323"/>
  <c r="P323"/>
  <c r="Q323"/>
  <c r="O324"/>
  <c r="P324"/>
  <c r="Q324"/>
  <c r="O325"/>
  <c r="P325"/>
  <c r="Q325"/>
  <c r="O326"/>
  <c r="P326"/>
  <c r="Q326"/>
  <c r="O327"/>
  <c r="P327"/>
  <c r="Q327"/>
  <c r="O328"/>
  <c r="P328"/>
  <c r="Q328"/>
  <c r="O329"/>
  <c r="P329"/>
  <c r="Q329"/>
  <c r="O330"/>
  <c r="P330"/>
  <c r="Q330"/>
  <c r="O331"/>
  <c r="P331"/>
  <c r="Q331"/>
  <c r="O332"/>
  <c r="P332"/>
  <c r="Q332"/>
  <c r="O333"/>
  <c r="P333"/>
  <c r="Q333"/>
  <c r="O334"/>
  <c r="P334"/>
  <c r="Q334"/>
  <c r="O335"/>
  <c r="P335"/>
  <c r="Q335"/>
  <c r="O336"/>
  <c r="P336"/>
  <c r="Q336"/>
  <c r="O337"/>
  <c r="P337"/>
  <c r="Q337"/>
  <c r="O338"/>
  <c r="P338"/>
  <c r="Q338"/>
  <c r="O339"/>
  <c r="P339"/>
  <c r="Q339"/>
  <c r="O340"/>
  <c r="P340"/>
  <c r="Q340"/>
  <c r="O341"/>
  <c r="P341"/>
  <c r="Q341"/>
  <c r="O342"/>
  <c r="P342"/>
  <c r="Q342"/>
  <c r="O343"/>
  <c r="P343"/>
  <c r="Q343"/>
  <c r="O344"/>
  <c r="P344"/>
  <c r="Q344"/>
  <c r="O345"/>
  <c r="P345"/>
  <c r="Q345"/>
  <c r="O346"/>
  <c r="P346"/>
  <c r="Q346"/>
  <c r="O347"/>
  <c r="P347"/>
  <c r="Q347"/>
  <c r="O348"/>
  <c r="P348"/>
  <c r="Q348"/>
  <c r="O349"/>
  <c r="P349"/>
  <c r="Q349"/>
  <c r="O350"/>
  <c r="P350"/>
  <c r="Q350"/>
  <c r="O351"/>
  <c r="P351"/>
  <c r="Q351"/>
  <c r="O352"/>
  <c r="P352"/>
  <c r="Q352"/>
  <c r="O353"/>
  <c r="P353"/>
  <c r="Q353"/>
  <c r="O354"/>
  <c r="P354"/>
  <c r="Q354"/>
  <c r="O355"/>
  <c r="P355"/>
  <c r="Q355"/>
  <c r="O356"/>
  <c r="P356"/>
  <c r="Q356"/>
  <c r="O357"/>
  <c r="P357"/>
  <c r="Q357"/>
  <c r="O358"/>
  <c r="P358"/>
  <c r="Q358"/>
  <c r="O359"/>
  <c r="P359"/>
  <c r="Q359"/>
  <c r="O360"/>
  <c r="P360"/>
  <c r="Q360"/>
  <c r="O361"/>
  <c r="P361"/>
  <c r="Q361"/>
  <c r="O362"/>
  <c r="P362"/>
  <c r="Q362"/>
  <c r="O363"/>
  <c r="P363"/>
  <c r="Q363"/>
  <c r="O364"/>
  <c r="P364"/>
  <c r="Q364"/>
  <c r="O365"/>
  <c r="P365"/>
  <c r="Q365"/>
  <c r="O366"/>
  <c r="P366"/>
  <c r="Q366"/>
  <c r="O367"/>
  <c r="P367"/>
  <c r="Q367"/>
  <c r="O368"/>
  <c r="P368"/>
  <c r="Q368"/>
  <c r="O369"/>
  <c r="P369"/>
  <c r="Q369"/>
  <c r="O370"/>
  <c r="P370"/>
  <c r="Q370"/>
  <c r="O371"/>
  <c r="P371"/>
  <c r="Q371"/>
  <c r="O372"/>
  <c r="P372"/>
  <c r="Q372"/>
  <c r="O373"/>
  <c r="P373"/>
  <c r="Q373"/>
  <c r="O374"/>
  <c r="P374"/>
  <c r="Q374"/>
  <c r="O375"/>
  <c r="P375"/>
  <c r="Q375"/>
  <c r="O376"/>
  <c r="P376"/>
  <c r="Q376"/>
  <c r="O377"/>
  <c r="P377"/>
  <c r="Q377"/>
  <c r="O378"/>
  <c r="P378"/>
  <c r="Q378"/>
  <c r="O379"/>
  <c r="P379"/>
  <c r="Q379"/>
  <c r="O380"/>
  <c r="P380"/>
  <c r="Q380"/>
  <c r="O381"/>
  <c r="P381"/>
  <c r="Q381"/>
  <c r="O382"/>
  <c r="P382"/>
  <c r="Q382"/>
  <c r="O383"/>
  <c r="P383"/>
  <c r="Q383"/>
  <c r="O384"/>
  <c r="P384"/>
  <c r="Q384"/>
  <c r="O385"/>
  <c r="P385"/>
  <c r="Q385"/>
  <c r="O386"/>
  <c r="P386"/>
  <c r="Q386"/>
  <c r="O387"/>
  <c r="P387"/>
  <c r="Q387"/>
  <c r="O388"/>
  <c r="P388"/>
  <c r="Q388"/>
  <c r="O389"/>
  <c r="P389"/>
  <c r="Q389"/>
  <c r="O390"/>
  <c r="P390"/>
  <c r="Q390"/>
  <c r="O391"/>
  <c r="P391"/>
  <c r="Q391"/>
  <c r="O392"/>
  <c r="P392"/>
  <c r="Q392"/>
  <c r="O393"/>
  <c r="P393"/>
  <c r="Q393"/>
  <c r="O394"/>
  <c r="P394"/>
  <c r="Q394"/>
  <c r="O395"/>
  <c r="P395"/>
  <c r="Q395"/>
  <c r="O396"/>
  <c r="P396"/>
  <c r="Q396"/>
  <c r="O397"/>
  <c r="P397"/>
  <c r="Q397"/>
  <c r="O398"/>
  <c r="P398"/>
  <c r="Q398"/>
  <c r="O399"/>
  <c r="P399"/>
  <c r="Q399"/>
  <c r="O400"/>
  <c r="P400"/>
  <c r="Q400"/>
  <c r="O401"/>
  <c r="P401"/>
  <c r="Q401"/>
  <c r="O402"/>
  <c r="P402"/>
  <c r="Q402"/>
  <c r="O403"/>
  <c r="P403"/>
  <c r="Q403"/>
  <c r="O404"/>
  <c r="P404"/>
  <c r="Q404"/>
  <c r="O405"/>
  <c r="P405"/>
  <c r="Q405"/>
  <c r="O406"/>
  <c r="P406"/>
  <c r="Q406"/>
  <c r="O407"/>
  <c r="P407"/>
  <c r="Q407"/>
  <c r="O408"/>
  <c r="P408"/>
  <c r="Q408"/>
  <c r="O409"/>
  <c r="P409"/>
  <c r="Q409"/>
  <c r="O410"/>
  <c r="P410"/>
  <c r="Q410"/>
  <c r="O411"/>
  <c r="P411"/>
  <c r="Q411"/>
  <c r="O412"/>
  <c r="P412"/>
  <c r="Q412"/>
  <c r="O413"/>
  <c r="P413"/>
  <c r="Q413"/>
  <c r="O414"/>
  <c r="P414"/>
  <c r="Q414"/>
  <c r="O415"/>
  <c r="P415"/>
  <c r="Q415"/>
  <c r="O416"/>
  <c r="P416"/>
  <c r="Q416"/>
  <c r="O417"/>
  <c r="P417"/>
  <c r="Q417"/>
  <c r="O418"/>
  <c r="P418"/>
  <c r="Q418"/>
  <c r="O419"/>
  <c r="P419"/>
  <c r="Q419"/>
  <c r="O420"/>
  <c r="P420"/>
  <c r="Q420"/>
  <c r="O421"/>
  <c r="P421"/>
  <c r="Q421"/>
  <c r="O422"/>
  <c r="P422"/>
  <c r="Q422"/>
  <c r="O423"/>
  <c r="P423"/>
  <c r="Q423"/>
  <c r="O424"/>
  <c r="P424"/>
  <c r="Q424"/>
  <c r="O425"/>
  <c r="P425"/>
  <c r="Q425"/>
  <c r="O426"/>
  <c r="P426"/>
  <c r="Q426"/>
  <c r="O427"/>
  <c r="P427"/>
  <c r="Q427"/>
  <c r="O428"/>
  <c r="P428"/>
  <c r="Q428"/>
  <c r="O429"/>
  <c r="P429"/>
  <c r="Q429"/>
  <c r="O430"/>
  <c r="P430"/>
  <c r="Q430"/>
  <c r="O431"/>
  <c r="P431"/>
  <c r="Q431"/>
  <c r="O432"/>
  <c r="P432"/>
  <c r="Q432"/>
  <c r="O433"/>
  <c r="P433"/>
  <c r="Q433"/>
  <c r="O434"/>
  <c r="P434"/>
  <c r="Q434"/>
  <c r="O435"/>
  <c r="P435"/>
  <c r="Q435"/>
  <c r="O436"/>
  <c r="P436"/>
  <c r="Q436"/>
  <c r="O437"/>
  <c r="P437"/>
  <c r="Q437"/>
  <c r="O438"/>
  <c r="P438"/>
  <c r="Q438"/>
  <c r="O439"/>
  <c r="P439"/>
  <c r="Q439"/>
  <c r="O440"/>
  <c r="P440"/>
  <c r="Q440"/>
  <c r="O441"/>
  <c r="P441"/>
  <c r="Q441"/>
  <c r="O442"/>
  <c r="P442"/>
  <c r="Q442"/>
  <c r="O443"/>
  <c r="P443"/>
  <c r="Q443"/>
  <c r="O444"/>
  <c r="P444"/>
  <c r="Q444"/>
  <c r="O445"/>
  <c r="P445"/>
  <c r="Q445"/>
  <c r="O446"/>
  <c r="P446"/>
  <c r="Q446"/>
  <c r="O447"/>
  <c r="P447"/>
  <c r="Q447"/>
  <c r="O448"/>
  <c r="P448"/>
  <c r="Q448"/>
  <c r="O449"/>
  <c r="P449"/>
  <c r="Q449"/>
  <c r="O450"/>
  <c r="P450"/>
  <c r="Q450"/>
  <c r="O451"/>
  <c r="P451"/>
  <c r="Q451"/>
  <c r="O452"/>
  <c r="P452"/>
  <c r="Q452"/>
  <c r="O453"/>
  <c r="P453"/>
  <c r="Q453"/>
  <c r="O454"/>
  <c r="P454"/>
  <c r="Q454"/>
  <c r="O455"/>
  <c r="P455"/>
  <c r="Q455"/>
  <c r="O456"/>
  <c r="P456"/>
  <c r="Q456"/>
  <c r="O457"/>
  <c r="P457"/>
  <c r="Q457"/>
  <c r="O458"/>
  <c r="P458"/>
  <c r="Q458"/>
  <c r="O459"/>
  <c r="P459"/>
  <c r="Q459"/>
  <c r="O460"/>
  <c r="P460"/>
  <c r="Q460"/>
  <c r="O461"/>
  <c r="P461"/>
  <c r="Q461"/>
  <c r="O462"/>
  <c r="P462"/>
  <c r="Q462"/>
  <c r="O463"/>
  <c r="P463"/>
  <c r="Q463"/>
  <c r="O464"/>
  <c r="P464"/>
  <c r="Q464"/>
  <c r="O465"/>
  <c r="P465"/>
  <c r="Q465"/>
  <c r="O466"/>
  <c r="P466"/>
  <c r="Q466"/>
  <c r="O467"/>
  <c r="P467"/>
  <c r="Q467"/>
  <c r="O468"/>
  <c r="P468"/>
  <c r="Q468"/>
  <c r="O469"/>
  <c r="P469"/>
  <c r="Q469"/>
  <c r="O470"/>
  <c r="P470"/>
  <c r="Q470"/>
  <c r="O471"/>
  <c r="P471"/>
  <c r="Q471"/>
  <c r="O472"/>
  <c r="P472"/>
  <c r="Q472"/>
  <c r="O473"/>
  <c r="P473"/>
  <c r="Q473"/>
  <c r="O474"/>
  <c r="P474"/>
  <c r="Q474"/>
  <c r="O475"/>
  <c r="P475"/>
  <c r="Q475"/>
  <c r="O476"/>
  <c r="P476"/>
  <c r="Q476"/>
  <c r="O477"/>
  <c r="P477"/>
  <c r="Q477"/>
  <c r="O478"/>
  <c r="P478"/>
  <c r="Q478"/>
  <c r="O479"/>
  <c r="P479"/>
  <c r="Q479"/>
  <c r="O480"/>
  <c r="P480"/>
  <c r="Q480"/>
  <c r="O481"/>
  <c r="P481"/>
  <c r="Q481"/>
  <c r="O482"/>
  <c r="P482"/>
  <c r="Q482"/>
  <c r="O483"/>
  <c r="P483"/>
  <c r="Q483"/>
  <c r="O484"/>
  <c r="P484"/>
  <c r="Q484"/>
  <c r="O485"/>
  <c r="P485"/>
  <c r="Q485"/>
  <c r="O486"/>
  <c r="P486"/>
  <c r="Q486"/>
  <c r="O487"/>
  <c r="P487"/>
  <c r="Q487"/>
  <c r="O488"/>
  <c r="P488"/>
  <c r="Q488"/>
  <c r="O489"/>
  <c r="P489"/>
  <c r="Q489"/>
  <c r="O490"/>
  <c r="P490"/>
  <c r="Q490"/>
  <c r="O491"/>
  <c r="P491"/>
  <c r="Q491"/>
  <c r="O492"/>
  <c r="P492"/>
  <c r="Q492"/>
  <c r="O493"/>
  <c r="P493"/>
  <c r="Q493"/>
  <c r="O494"/>
  <c r="P494"/>
  <c r="Q494"/>
  <c r="O495"/>
  <c r="P495"/>
  <c r="Q495"/>
  <c r="O496"/>
  <c r="P496"/>
  <c r="Q496"/>
  <c r="O497"/>
  <c r="P497"/>
  <c r="Q497"/>
  <c r="O498"/>
  <c r="P498"/>
  <c r="Q498"/>
  <c r="O499"/>
  <c r="P499"/>
  <c r="Q499"/>
  <c r="O500"/>
  <c r="P500"/>
  <c r="Q500"/>
  <c r="O501"/>
  <c r="P501"/>
  <c r="Q501"/>
  <c r="O502"/>
  <c r="P502"/>
  <c r="Q502"/>
  <c r="O503"/>
  <c r="P503"/>
  <c r="Q503"/>
  <c r="O504"/>
  <c r="P504"/>
  <c r="Q504"/>
  <c r="K4"/>
  <c r="L4"/>
  <c r="M4"/>
  <c r="K5"/>
  <c r="L5"/>
  <c r="M5"/>
  <c r="K6"/>
  <c r="L6"/>
  <c r="M6"/>
  <c r="K7"/>
  <c r="L7"/>
  <c r="M7"/>
  <c r="K8"/>
  <c r="L8"/>
  <c r="M8"/>
  <c r="K9"/>
  <c r="L9"/>
  <c r="M9"/>
  <c r="K10"/>
  <c r="L10"/>
  <c r="M10"/>
  <c r="K11"/>
  <c r="L11"/>
  <c r="M11"/>
  <c r="K12"/>
  <c r="L12"/>
  <c r="M12"/>
  <c r="K13"/>
  <c r="L13"/>
  <c r="M13"/>
  <c r="K14"/>
  <c r="L14"/>
  <c r="M14"/>
  <c r="K15"/>
  <c r="L15"/>
  <c r="M15"/>
  <c r="K16"/>
  <c r="L16"/>
  <c r="M16"/>
  <c r="K17"/>
  <c r="L17"/>
  <c r="M17"/>
  <c r="K18"/>
  <c r="L18"/>
  <c r="M18"/>
  <c r="K19"/>
  <c r="L19"/>
  <c r="M19"/>
  <c r="K20"/>
  <c r="L20"/>
  <c r="M20"/>
  <c r="K21"/>
  <c r="L21"/>
  <c r="M21"/>
  <c r="K22"/>
  <c r="L22"/>
  <c r="M22"/>
  <c r="K23"/>
  <c r="L23"/>
  <c r="M23"/>
  <c r="K24"/>
  <c r="L24"/>
  <c r="M24"/>
  <c r="K25"/>
  <c r="L25"/>
  <c r="M25"/>
  <c r="K26"/>
  <c r="L26"/>
  <c r="M26"/>
  <c r="K27"/>
  <c r="L27"/>
  <c r="M27"/>
  <c r="K28"/>
  <c r="L28"/>
  <c r="M28"/>
  <c r="K29"/>
  <c r="L29"/>
  <c r="M29"/>
  <c r="K30"/>
  <c r="L30"/>
  <c r="M30"/>
  <c r="K31"/>
  <c r="L31"/>
  <c r="M31"/>
  <c r="K32"/>
  <c r="L32"/>
  <c r="M32"/>
  <c r="K33"/>
  <c r="L33"/>
  <c r="M33"/>
  <c r="K34"/>
  <c r="L34"/>
  <c r="M34"/>
  <c r="K35"/>
  <c r="L35"/>
  <c r="M35"/>
  <c r="K36"/>
  <c r="L36"/>
  <c r="M36"/>
  <c r="K37"/>
  <c r="L37"/>
  <c r="M37"/>
  <c r="K38"/>
  <c r="L38"/>
  <c r="M38"/>
  <c r="K39"/>
  <c r="L39"/>
  <c r="M39"/>
  <c r="K40"/>
  <c r="L40"/>
  <c r="M40"/>
  <c r="K41"/>
  <c r="L41"/>
  <c r="M41"/>
  <c r="K42"/>
  <c r="L42"/>
  <c r="M42"/>
  <c r="K43"/>
  <c r="L43"/>
  <c r="M43"/>
  <c r="K44"/>
  <c r="L44"/>
  <c r="M44"/>
  <c r="K45"/>
  <c r="L45"/>
  <c r="M45"/>
  <c r="K46"/>
  <c r="L46"/>
  <c r="M46"/>
  <c r="K47"/>
  <c r="L47"/>
  <c r="M47"/>
  <c r="K48"/>
  <c r="L48"/>
  <c r="M48"/>
  <c r="K49"/>
  <c r="L49"/>
  <c r="M49"/>
  <c r="K50"/>
  <c r="L50"/>
  <c r="M50"/>
  <c r="K51"/>
  <c r="L51"/>
  <c r="M51"/>
  <c r="K52"/>
  <c r="L52"/>
  <c r="M52"/>
  <c r="K53"/>
  <c r="L53"/>
  <c r="M53"/>
  <c r="K54"/>
  <c r="L54"/>
  <c r="M54"/>
  <c r="K55"/>
  <c r="L55"/>
  <c r="M55"/>
  <c r="K56"/>
  <c r="L56"/>
  <c r="M56"/>
  <c r="K57"/>
  <c r="L57"/>
  <c r="M57"/>
  <c r="K58"/>
  <c r="L58"/>
  <c r="M58"/>
  <c r="K59"/>
  <c r="L59"/>
  <c r="M59"/>
  <c r="K60"/>
  <c r="L60"/>
  <c r="M60"/>
  <c r="K61"/>
  <c r="L61"/>
  <c r="M61"/>
  <c r="K62"/>
  <c r="L62"/>
  <c r="M62"/>
  <c r="K63"/>
  <c r="L63"/>
  <c r="M63"/>
  <c r="K64"/>
  <c r="L64"/>
  <c r="M64"/>
  <c r="K65"/>
  <c r="L65"/>
  <c r="M65"/>
  <c r="K66"/>
  <c r="L66"/>
  <c r="M66"/>
  <c r="K67"/>
  <c r="L67"/>
  <c r="M67"/>
  <c r="K68"/>
  <c r="L68"/>
  <c r="M68"/>
  <c r="K69"/>
  <c r="L69"/>
  <c r="M69"/>
  <c r="K70"/>
  <c r="L70"/>
  <c r="M70"/>
  <c r="K71"/>
  <c r="L71"/>
  <c r="M71"/>
  <c r="K72"/>
  <c r="L72"/>
  <c r="M72"/>
  <c r="K73"/>
  <c r="L73"/>
  <c r="M73"/>
  <c r="K74"/>
  <c r="L74"/>
  <c r="M74"/>
  <c r="K75"/>
  <c r="L75"/>
  <c r="M75"/>
  <c r="K76"/>
  <c r="L76"/>
  <c r="M76"/>
  <c r="K77"/>
  <c r="L77"/>
  <c r="M77"/>
  <c r="K78"/>
  <c r="L78"/>
  <c r="M78"/>
  <c r="K79"/>
  <c r="L79"/>
  <c r="M79"/>
  <c r="K80"/>
  <c r="L80"/>
  <c r="M80"/>
  <c r="K81"/>
  <c r="L81"/>
  <c r="M81"/>
  <c r="K82"/>
  <c r="L82"/>
  <c r="M82"/>
  <c r="K83"/>
  <c r="L83"/>
  <c r="M83"/>
  <c r="K84"/>
  <c r="L84"/>
  <c r="M84"/>
  <c r="K85"/>
  <c r="L85"/>
  <c r="M85"/>
  <c r="K86"/>
  <c r="L86"/>
  <c r="M86"/>
  <c r="K87"/>
  <c r="L87"/>
  <c r="M87"/>
  <c r="K88"/>
  <c r="L88"/>
  <c r="M88"/>
  <c r="K89"/>
  <c r="L89"/>
  <c r="M89"/>
  <c r="K90"/>
  <c r="L90"/>
  <c r="M90"/>
  <c r="K91"/>
  <c r="L91"/>
  <c r="M91"/>
  <c r="K92"/>
  <c r="L92"/>
  <c r="M92"/>
  <c r="K93"/>
  <c r="L93"/>
  <c r="M93"/>
  <c r="K94"/>
  <c r="L94"/>
  <c r="M94"/>
  <c r="K95"/>
  <c r="L95"/>
  <c r="M95"/>
  <c r="K96"/>
  <c r="L96"/>
  <c r="M96"/>
  <c r="K97"/>
  <c r="L97"/>
  <c r="M97"/>
  <c r="K98"/>
  <c r="L98"/>
  <c r="M98"/>
  <c r="K99"/>
  <c r="L99"/>
  <c r="M99"/>
  <c r="K100"/>
  <c r="L100"/>
  <c r="M100"/>
  <c r="K101"/>
  <c r="L101"/>
  <c r="M101"/>
  <c r="K102"/>
  <c r="L102"/>
  <c r="M102"/>
  <c r="K103"/>
  <c r="L103"/>
  <c r="M103"/>
  <c r="K104"/>
  <c r="L104"/>
  <c r="M104"/>
  <c r="K105"/>
  <c r="L105"/>
  <c r="M105"/>
  <c r="K106"/>
  <c r="L106"/>
  <c r="M106"/>
  <c r="K107"/>
  <c r="L107"/>
  <c r="M107"/>
  <c r="K108"/>
  <c r="L108"/>
  <c r="M108"/>
  <c r="K109"/>
  <c r="L109"/>
  <c r="M109"/>
  <c r="K110"/>
  <c r="L110"/>
  <c r="M110"/>
  <c r="K111"/>
  <c r="L111"/>
  <c r="M111"/>
  <c r="K112"/>
  <c r="L112"/>
  <c r="M112"/>
  <c r="K113"/>
  <c r="L113"/>
  <c r="M113"/>
  <c r="K114"/>
  <c r="L114"/>
  <c r="M114"/>
  <c r="K115"/>
  <c r="L115"/>
  <c r="M115"/>
  <c r="K116"/>
  <c r="L116"/>
  <c r="M116"/>
  <c r="K117"/>
  <c r="L117"/>
  <c r="M117"/>
  <c r="K118"/>
  <c r="L118"/>
  <c r="M118"/>
  <c r="K119"/>
  <c r="L119"/>
  <c r="M119"/>
  <c r="K120"/>
  <c r="L120"/>
  <c r="M120"/>
  <c r="K121"/>
  <c r="L121"/>
  <c r="M121"/>
  <c r="K122"/>
  <c r="L122"/>
  <c r="M122"/>
  <c r="K123"/>
  <c r="L123"/>
  <c r="M123"/>
  <c r="K124"/>
  <c r="L124"/>
  <c r="M124"/>
  <c r="K125"/>
  <c r="L125"/>
  <c r="M125"/>
  <c r="K126"/>
  <c r="L126"/>
  <c r="M126"/>
  <c r="K127"/>
  <c r="L127"/>
  <c r="M127"/>
  <c r="K128"/>
  <c r="L128"/>
  <c r="M128"/>
  <c r="K129"/>
  <c r="L129"/>
  <c r="M129"/>
  <c r="K130"/>
  <c r="L130"/>
  <c r="M130"/>
  <c r="K131"/>
  <c r="L131"/>
  <c r="M131"/>
  <c r="K132"/>
  <c r="L132"/>
  <c r="M132"/>
  <c r="K133"/>
  <c r="L133"/>
  <c r="M133"/>
  <c r="K134"/>
  <c r="L134"/>
  <c r="M134"/>
  <c r="K135"/>
  <c r="L135"/>
  <c r="M135"/>
  <c r="K136"/>
  <c r="L136"/>
  <c r="M136"/>
  <c r="K137"/>
  <c r="L137"/>
  <c r="M137"/>
  <c r="K138"/>
  <c r="L138"/>
  <c r="M138"/>
  <c r="K139"/>
  <c r="L139"/>
  <c r="M139"/>
  <c r="K140"/>
  <c r="L140"/>
  <c r="M140"/>
  <c r="K141"/>
  <c r="L141"/>
  <c r="M141"/>
  <c r="K142"/>
  <c r="L142"/>
  <c r="M142"/>
  <c r="K143"/>
  <c r="L143"/>
  <c r="M143"/>
  <c r="K144"/>
  <c r="L144"/>
  <c r="M144"/>
  <c r="K145"/>
  <c r="L145"/>
  <c r="M145"/>
  <c r="K146"/>
  <c r="L146"/>
  <c r="M146"/>
  <c r="K147"/>
  <c r="L147"/>
  <c r="M147"/>
  <c r="K148"/>
  <c r="L148"/>
  <c r="M148"/>
  <c r="K149"/>
  <c r="L149"/>
  <c r="M149"/>
  <c r="K150"/>
  <c r="L150"/>
  <c r="M150"/>
  <c r="K151"/>
  <c r="L151"/>
  <c r="M151"/>
  <c r="K152"/>
  <c r="L152"/>
  <c r="M152"/>
  <c r="K153"/>
  <c r="L153"/>
  <c r="M153"/>
  <c r="K154"/>
  <c r="L154"/>
  <c r="M154"/>
  <c r="K155"/>
  <c r="L155"/>
  <c r="M155"/>
  <c r="K156"/>
  <c r="L156"/>
  <c r="M156"/>
  <c r="K157"/>
  <c r="L157"/>
  <c r="M157"/>
  <c r="K158"/>
  <c r="L158"/>
  <c r="M158"/>
  <c r="K159"/>
  <c r="L159"/>
  <c r="M159"/>
  <c r="K160"/>
  <c r="L160"/>
  <c r="M160"/>
  <c r="K161"/>
  <c r="L161"/>
  <c r="M161"/>
  <c r="K162"/>
  <c r="L162"/>
  <c r="M162"/>
  <c r="K163"/>
  <c r="L163"/>
  <c r="M163"/>
  <c r="K164"/>
  <c r="L164"/>
  <c r="M164"/>
  <c r="K165"/>
  <c r="L165"/>
  <c r="M165"/>
  <c r="K166"/>
  <c r="L166"/>
  <c r="M166"/>
  <c r="K167"/>
  <c r="L167"/>
  <c r="M167"/>
  <c r="K168"/>
  <c r="L168"/>
  <c r="M168"/>
  <c r="K169"/>
  <c r="L169"/>
  <c r="M169"/>
  <c r="K170"/>
  <c r="L170"/>
  <c r="M170"/>
  <c r="K171"/>
  <c r="L171"/>
  <c r="M171"/>
  <c r="K172"/>
  <c r="L172"/>
  <c r="M172"/>
  <c r="K173"/>
  <c r="L173"/>
  <c r="M173"/>
  <c r="K174"/>
  <c r="L174"/>
  <c r="M174"/>
  <c r="K175"/>
  <c r="L175"/>
  <c r="M175"/>
  <c r="K176"/>
  <c r="L176"/>
  <c r="M176"/>
  <c r="K177"/>
  <c r="L177"/>
  <c r="M177"/>
  <c r="K178"/>
  <c r="L178"/>
  <c r="M178"/>
  <c r="K179"/>
  <c r="L179"/>
  <c r="M179"/>
  <c r="K180"/>
  <c r="L180"/>
  <c r="M180"/>
  <c r="K181"/>
  <c r="L181"/>
  <c r="M181"/>
  <c r="K182"/>
  <c r="L182"/>
  <c r="M182"/>
  <c r="K183"/>
  <c r="L183"/>
  <c r="M183"/>
  <c r="K184"/>
  <c r="L184"/>
  <c r="M184"/>
  <c r="K185"/>
  <c r="L185"/>
  <c r="M185"/>
  <c r="K186"/>
  <c r="L186"/>
  <c r="M186"/>
  <c r="K187"/>
  <c r="L187"/>
  <c r="M187"/>
  <c r="K188"/>
  <c r="L188"/>
  <c r="M188"/>
  <c r="K189"/>
  <c r="L189"/>
  <c r="M189"/>
  <c r="K190"/>
  <c r="L190"/>
  <c r="M190"/>
  <c r="K191"/>
  <c r="L191"/>
  <c r="M191"/>
  <c r="K192"/>
  <c r="L192"/>
  <c r="M192"/>
  <c r="K193"/>
  <c r="L193"/>
  <c r="M193"/>
  <c r="K194"/>
  <c r="L194"/>
  <c r="M194"/>
  <c r="K195"/>
  <c r="L195"/>
  <c r="M195"/>
  <c r="K196"/>
  <c r="L196"/>
  <c r="M196"/>
  <c r="K197"/>
  <c r="L197"/>
  <c r="M197"/>
  <c r="K198"/>
  <c r="L198"/>
  <c r="M198"/>
  <c r="K199"/>
  <c r="L199"/>
  <c r="M199"/>
  <c r="K200"/>
  <c r="L200"/>
  <c r="M200"/>
  <c r="K201"/>
  <c r="L201"/>
  <c r="M201"/>
  <c r="K202"/>
  <c r="L202"/>
  <c r="M202"/>
  <c r="K203"/>
  <c r="L203"/>
  <c r="M203"/>
  <c r="K204"/>
  <c r="L204"/>
  <c r="M204"/>
  <c r="K205"/>
  <c r="L205"/>
  <c r="M205"/>
  <c r="K206"/>
  <c r="L206"/>
  <c r="M206"/>
  <c r="K207"/>
  <c r="L207"/>
  <c r="M207"/>
  <c r="K208"/>
  <c r="L208"/>
  <c r="M208"/>
  <c r="K209"/>
  <c r="L209"/>
  <c r="M209"/>
  <c r="K210"/>
  <c r="L210"/>
  <c r="M210"/>
  <c r="K211"/>
  <c r="L211"/>
  <c r="M211"/>
  <c r="K212"/>
  <c r="L212"/>
  <c r="M212"/>
  <c r="K213"/>
  <c r="L213"/>
  <c r="M213"/>
  <c r="K214"/>
  <c r="L214"/>
  <c r="M214"/>
  <c r="K215"/>
  <c r="L215"/>
  <c r="M215"/>
  <c r="K216"/>
  <c r="L216"/>
  <c r="M216"/>
  <c r="K217"/>
  <c r="L217"/>
  <c r="M217"/>
  <c r="K218"/>
  <c r="L218"/>
  <c r="M218"/>
  <c r="K219"/>
  <c r="L219"/>
  <c r="M219"/>
  <c r="K220"/>
  <c r="L220"/>
  <c r="M220"/>
  <c r="K221"/>
  <c r="L221"/>
  <c r="M221"/>
  <c r="K222"/>
  <c r="L222"/>
  <c r="M222"/>
  <c r="K223"/>
  <c r="L223"/>
  <c r="M223"/>
  <c r="K224"/>
  <c r="L224"/>
  <c r="M224"/>
  <c r="K225"/>
  <c r="L225"/>
  <c r="M225"/>
  <c r="K226"/>
  <c r="L226"/>
  <c r="M226"/>
  <c r="K227"/>
  <c r="L227"/>
  <c r="M227"/>
  <c r="K228"/>
  <c r="L228"/>
  <c r="M228"/>
  <c r="K229"/>
  <c r="L229"/>
  <c r="M229"/>
  <c r="K230"/>
  <c r="L230"/>
  <c r="M230"/>
  <c r="K231"/>
  <c r="L231"/>
  <c r="M231"/>
  <c r="K232"/>
  <c r="L232"/>
  <c r="M232"/>
  <c r="K233"/>
  <c r="L233"/>
  <c r="M233"/>
  <c r="K234"/>
  <c r="L234"/>
  <c r="M234"/>
  <c r="K235"/>
  <c r="L235"/>
  <c r="M235"/>
  <c r="K236"/>
  <c r="L236"/>
  <c r="M236"/>
  <c r="K237"/>
  <c r="L237"/>
  <c r="M237"/>
  <c r="K238"/>
  <c r="L238"/>
  <c r="M238"/>
  <c r="K239"/>
  <c r="L239"/>
  <c r="M239"/>
  <c r="K240"/>
  <c r="L240"/>
  <c r="M240"/>
  <c r="K241"/>
  <c r="L241"/>
  <c r="M241"/>
  <c r="K242"/>
  <c r="L242"/>
  <c r="M242"/>
  <c r="K243"/>
  <c r="L243"/>
  <c r="M243"/>
  <c r="K244"/>
  <c r="L244"/>
  <c r="M244"/>
  <c r="K245"/>
  <c r="L245"/>
  <c r="M245"/>
  <c r="K246"/>
  <c r="L246"/>
  <c r="M246"/>
  <c r="K247"/>
  <c r="L247"/>
  <c r="M247"/>
  <c r="K248"/>
  <c r="L248"/>
  <c r="M248"/>
  <c r="K249"/>
  <c r="L249"/>
  <c r="M249"/>
  <c r="K250"/>
  <c r="L250"/>
  <c r="M250"/>
  <c r="K251"/>
  <c r="L251"/>
  <c r="M251"/>
  <c r="K252"/>
  <c r="L252"/>
  <c r="M252"/>
  <c r="K253"/>
  <c r="L253"/>
  <c r="M253"/>
  <c r="K254"/>
  <c r="L254"/>
  <c r="M254"/>
  <c r="K255"/>
  <c r="L255"/>
  <c r="M255"/>
  <c r="K256"/>
  <c r="L256"/>
  <c r="M256"/>
  <c r="K257"/>
  <c r="L257"/>
  <c r="M257"/>
  <c r="K258"/>
  <c r="L258"/>
  <c r="M258"/>
  <c r="K259"/>
  <c r="L259"/>
  <c r="M259"/>
  <c r="K260"/>
  <c r="L260"/>
  <c r="M260"/>
  <c r="K261"/>
  <c r="L261"/>
  <c r="M261"/>
  <c r="K262"/>
  <c r="L262"/>
  <c r="M262"/>
  <c r="K263"/>
  <c r="L263"/>
  <c r="M263"/>
  <c r="K264"/>
  <c r="L264"/>
  <c r="M264"/>
  <c r="K265"/>
  <c r="L265"/>
  <c r="M265"/>
  <c r="K266"/>
  <c r="L266"/>
  <c r="M266"/>
  <c r="K267"/>
  <c r="L267"/>
  <c r="M267"/>
  <c r="K268"/>
  <c r="L268"/>
  <c r="M268"/>
  <c r="K269"/>
  <c r="L269"/>
  <c r="M269"/>
  <c r="K270"/>
  <c r="L270"/>
  <c r="M270"/>
  <c r="K271"/>
  <c r="L271"/>
  <c r="M271"/>
  <c r="K272"/>
  <c r="L272"/>
  <c r="M272"/>
  <c r="K273"/>
  <c r="L273"/>
  <c r="M273"/>
  <c r="K274"/>
  <c r="L274"/>
  <c r="M274"/>
  <c r="K275"/>
  <c r="L275"/>
  <c r="M275"/>
  <c r="K276"/>
  <c r="L276"/>
  <c r="M276"/>
  <c r="K277"/>
  <c r="L277"/>
  <c r="M277"/>
  <c r="K278"/>
  <c r="L278"/>
  <c r="M278"/>
  <c r="K279"/>
  <c r="L279"/>
  <c r="M279"/>
  <c r="K280"/>
  <c r="L280"/>
  <c r="M280"/>
  <c r="K281"/>
  <c r="L281"/>
  <c r="M281"/>
  <c r="K282"/>
  <c r="L282"/>
  <c r="M282"/>
  <c r="K283"/>
  <c r="L283"/>
  <c r="M283"/>
  <c r="K284"/>
  <c r="L284"/>
  <c r="M284"/>
  <c r="K285"/>
  <c r="L285"/>
  <c r="M285"/>
  <c r="K286"/>
  <c r="L286"/>
  <c r="M286"/>
  <c r="K287"/>
  <c r="L287"/>
  <c r="M287"/>
  <c r="K288"/>
  <c r="L288"/>
  <c r="M288"/>
  <c r="K289"/>
  <c r="L289"/>
  <c r="M289"/>
  <c r="K290"/>
  <c r="L290"/>
  <c r="M290"/>
  <c r="K291"/>
  <c r="L291"/>
  <c r="M291"/>
  <c r="K292"/>
  <c r="L292"/>
  <c r="M292"/>
  <c r="K293"/>
  <c r="L293"/>
  <c r="M293"/>
  <c r="K294"/>
  <c r="L294"/>
  <c r="M294"/>
  <c r="K295"/>
  <c r="L295"/>
  <c r="M295"/>
  <c r="K296"/>
  <c r="L296"/>
  <c r="M296"/>
  <c r="K297"/>
  <c r="L297"/>
  <c r="M297"/>
  <c r="K298"/>
  <c r="L298"/>
  <c r="M298"/>
  <c r="K299"/>
  <c r="L299"/>
  <c r="M299"/>
  <c r="K300"/>
  <c r="L300"/>
  <c r="M300"/>
  <c r="K301"/>
  <c r="L301"/>
  <c r="M301"/>
  <c r="K302"/>
  <c r="L302"/>
  <c r="M302"/>
  <c r="K303"/>
  <c r="L303"/>
  <c r="M303"/>
  <c r="K304"/>
  <c r="L304"/>
  <c r="M304"/>
  <c r="K305"/>
  <c r="L305"/>
  <c r="M305"/>
  <c r="K306"/>
  <c r="L306"/>
  <c r="M306"/>
  <c r="K307"/>
  <c r="L307"/>
  <c r="M307"/>
  <c r="K308"/>
  <c r="L308"/>
  <c r="M308"/>
  <c r="K309"/>
  <c r="L309"/>
  <c r="M309"/>
  <c r="K310"/>
  <c r="L310"/>
  <c r="M310"/>
  <c r="K311"/>
  <c r="L311"/>
  <c r="M311"/>
  <c r="K312"/>
  <c r="L312"/>
  <c r="M312"/>
  <c r="K313"/>
  <c r="L313"/>
  <c r="M313"/>
  <c r="K314"/>
  <c r="L314"/>
  <c r="M314"/>
  <c r="K315"/>
  <c r="L315"/>
  <c r="M315"/>
  <c r="K316"/>
  <c r="L316"/>
  <c r="M316"/>
  <c r="K317"/>
  <c r="L317"/>
  <c r="M317"/>
  <c r="K318"/>
  <c r="L318"/>
  <c r="M318"/>
  <c r="K319"/>
  <c r="L319"/>
  <c r="M319"/>
  <c r="K320"/>
  <c r="L320"/>
  <c r="M320"/>
  <c r="K321"/>
  <c r="L321"/>
  <c r="M321"/>
  <c r="K322"/>
  <c r="L322"/>
  <c r="M322"/>
  <c r="K323"/>
  <c r="L323"/>
  <c r="M323"/>
  <c r="K324"/>
  <c r="L324"/>
  <c r="M324"/>
  <c r="K325"/>
  <c r="L325"/>
  <c r="M325"/>
  <c r="K326"/>
  <c r="L326"/>
  <c r="M326"/>
  <c r="K327"/>
  <c r="L327"/>
  <c r="M327"/>
  <c r="K328"/>
  <c r="L328"/>
  <c r="M328"/>
  <c r="K329"/>
  <c r="L329"/>
  <c r="M329"/>
  <c r="K330"/>
  <c r="L330"/>
  <c r="M330"/>
  <c r="K331"/>
  <c r="L331"/>
  <c r="M331"/>
  <c r="K332"/>
  <c r="L332"/>
  <c r="M332"/>
  <c r="K333"/>
  <c r="L333"/>
  <c r="M333"/>
  <c r="K334"/>
  <c r="L334"/>
  <c r="M334"/>
  <c r="K335"/>
  <c r="L335"/>
  <c r="M335"/>
  <c r="K336"/>
  <c r="L336"/>
  <c r="M336"/>
  <c r="K337"/>
  <c r="L337"/>
  <c r="M337"/>
  <c r="K338"/>
  <c r="L338"/>
  <c r="M338"/>
  <c r="K339"/>
  <c r="L339"/>
  <c r="M339"/>
  <c r="K340"/>
  <c r="L340"/>
  <c r="M340"/>
  <c r="K341"/>
  <c r="L341"/>
  <c r="M341"/>
  <c r="K342"/>
  <c r="L342"/>
  <c r="M342"/>
  <c r="K343"/>
  <c r="L343"/>
  <c r="M343"/>
  <c r="K344"/>
  <c r="L344"/>
  <c r="M344"/>
  <c r="K345"/>
  <c r="L345"/>
  <c r="M345"/>
  <c r="K346"/>
  <c r="L346"/>
  <c r="M346"/>
  <c r="K347"/>
  <c r="L347"/>
  <c r="M347"/>
  <c r="K348"/>
  <c r="L348"/>
  <c r="M348"/>
  <c r="K349"/>
  <c r="L349"/>
  <c r="M349"/>
  <c r="K350"/>
  <c r="L350"/>
  <c r="M350"/>
  <c r="K351"/>
  <c r="L351"/>
  <c r="M351"/>
  <c r="K352"/>
  <c r="L352"/>
  <c r="M352"/>
  <c r="K353"/>
  <c r="L353"/>
  <c r="M353"/>
  <c r="K354"/>
  <c r="L354"/>
  <c r="M354"/>
  <c r="K355"/>
  <c r="L355"/>
  <c r="M355"/>
  <c r="K356"/>
  <c r="L356"/>
  <c r="M356"/>
  <c r="K357"/>
  <c r="L357"/>
  <c r="M357"/>
  <c r="K358"/>
  <c r="L358"/>
  <c r="M358"/>
  <c r="K359"/>
  <c r="L359"/>
  <c r="M359"/>
  <c r="K360"/>
  <c r="L360"/>
  <c r="M360"/>
  <c r="K361"/>
  <c r="L361"/>
  <c r="M361"/>
  <c r="K362"/>
  <c r="L362"/>
  <c r="M362"/>
  <c r="K363"/>
  <c r="L363"/>
  <c r="M363"/>
  <c r="K364"/>
  <c r="L364"/>
  <c r="M364"/>
  <c r="K365"/>
  <c r="L365"/>
  <c r="M365"/>
  <c r="K366"/>
  <c r="L366"/>
  <c r="M366"/>
  <c r="K367"/>
  <c r="L367"/>
  <c r="M367"/>
  <c r="K368"/>
  <c r="L368"/>
  <c r="M368"/>
  <c r="K369"/>
  <c r="L369"/>
  <c r="M369"/>
  <c r="K370"/>
  <c r="L370"/>
  <c r="M370"/>
  <c r="K371"/>
  <c r="L371"/>
  <c r="M371"/>
  <c r="K372"/>
  <c r="L372"/>
  <c r="M372"/>
  <c r="K373"/>
  <c r="L373"/>
  <c r="M373"/>
  <c r="K374"/>
  <c r="L374"/>
  <c r="M374"/>
  <c r="K375"/>
  <c r="L375"/>
  <c r="M375"/>
  <c r="K376"/>
  <c r="L376"/>
  <c r="M376"/>
  <c r="K377"/>
  <c r="L377"/>
  <c r="M377"/>
  <c r="K378"/>
  <c r="L378"/>
  <c r="M378"/>
  <c r="K379"/>
  <c r="L379"/>
  <c r="M379"/>
  <c r="K380"/>
  <c r="L380"/>
  <c r="M380"/>
  <c r="K381"/>
  <c r="L381"/>
  <c r="M381"/>
  <c r="K382"/>
  <c r="L382"/>
  <c r="M382"/>
  <c r="K383"/>
  <c r="L383"/>
  <c r="M383"/>
  <c r="K384"/>
  <c r="L384"/>
  <c r="M384"/>
  <c r="K385"/>
  <c r="L385"/>
  <c r="M385"/>
  <c r="K386"/>
  <c r="L386"/>
  <c r="M386"/>
  <c r="K387"/>
  <c r="L387"/>
  <c r="M387"/>
  <c r="K388"/>
  <c r="L388"/>
  <c r="M388"/>
  <c r="K389"/>
  <c r="L389"/>
  <c r="M389"/>
  <c r="K390"/>
  <c r="L390"/>
  <c r="M390"/>
  <c r="K391"/>
  <c r="L391"/>
  <c r="M391"/>
  <c r="K392"/>
  <c r="L392"/>
  <c r="M392"/>
  <c r="K393"/>
  <c r="L393"/>
  <c r="M393"/>
  <c r="K394"/>
  <c r="L394"/>
  <c r="M394"/>
  <c r="K395"/>
  <c r="L395"/>
  <c r="M395"/>
  <c r="K396"/>
  <c r="L396"/>
  <c r="M396"/>
  <c r="K397"/>
  <c r="L397"/>
  <c r="M397"/>
  <c r="K398"/>
  <c r="L398"/>
  <c r="M398"/>
  <c r="K399"/>
  <c r="L399"/>
  <c r="M399"/>
  <c r="K400"/>
  <c r="L400"/>
  <c r="M400"/>
  <c r="K401"/>
  <c r="L401"/>
  <c r="M401"/>
  <c r="K402"/>
  <c r="L402"/>
  <c r="M402"/>
  <c r="K403"/>
  <c r="L403"/>
  <c r="M403"/>
  <c r="K404"/>
  <c r="L404"/>
  <c r="M404"/>
  <c r="K405"/>
  <c r="L405"/>
  <c r="M405"/>
  <c r="K406"/>
  <c r="L406"/>
  <c r="M406"/>
  <c r="K407"/>
  <c r="L407"/>
  <c r="M407"/>
  <c r="K408"/>
  <c r="L408"/>
  <c r="M408"/>
  <c r="K409"/>
  <c r="L409"/>
  <c r="M409"/>
  <c r="K410"/>
  <c r="L410"/>
  <c r="M410"/>
  <c r="K411"/>
  <c r="L411"/>
  <c r="M411"/>
  <c r="K412"/>
  <c r="L412"/>
  <c r="M412"/>
  <c r="K413"/>
  <c r="L413"/>
  <c r="M413"/>
  <c r="K414"/>
  <c r="L414"/>
  <c r="M414"/>
  <c r="K415"/>
  <c r="L415"/>
  <c r="M415"/>
  <c r="K416"/>
  <c r="L416"/>
  <c r="M416"/>
  <c r="K417"/>
  <c r="L417"/>
  <c r="M417"/>
  <c r="K418"/>
  <c r="L418"/>
  <c r="M418"/>
  <c r="K419"/>
  <c r="L419"/>
  <c r="M419"/>
  <c r="K420"/>
  <c r="L420"/>
  <c r="M420"/>
  <c r="K421"/>
  <c r="L421"/>
  <c r="M421"/>
  <c r="K422"/>
  <c r="L422"/>
  <c r="M422"/>
  <c r="K423"/>
  <c r="L423"/>
  <c r="M423"/>
  <c r="K424"/>
  <c r="L424"/>
  <c r="M424"/>
  <c r="K425"/>
  <c r="L425"/>
  <c r="M425"/>
  <c r="K426"/>
  <c r="L426"/>
  <c r="M426"/>
  <c r="K427"/>
  <c r="L427"/>
  <c r="M427"/>
  <c r="K428"/>
  <c r="L428"/>
  <c r="M428"/>
  <c r="K429"/>
  <c r="L429"/>
  <c r="M429"/>
  <c r="K430"/>
  <c r="L430"/>
  <c r="M430"/>
  <c r="K431"/>
  <c r="L431"/>
  <c r="M431"/>
  <c r="K432"/>
  <c r="L432"/>
  <c r="M432"/>
  <c r="K433"/>
  <c r="L433"/>
  <c r="M433"/>
  <c r="K434"/>
  <c r="L434"/>
  <c r="M434"/>
  <c r="K435"/>
  <c r="L435"/>
  <c r="M435"/>
  <c r="K436"/>
  <c r="L436"/>
  <c r="M436"/>
  <c r="K437"/>
  <c r="L437"/>
  <c r="M437"/>
  <c r="K438"/>
  <c r="L438"/>
  <c r="M438"/>
  <c r="K439"/>
  <c r="L439"/>
  <c r="M439"/>
  <c r="K440"/>
  <c r="L440"/>
  <c r="M440"/>
  <c r="K441"/>
  <c r="L441"/>
  <c r="M441"/>
  <c r="K442"/>
  <c r="L442"/>
  <c r="M442"/>
  <c r="K443"/>
  <c r="L443"/>
  <c r="M443"/>
  <c r="K444"/>
  <c r="L444"/>
  <c r="M444"/>
  <c r="K445"/>
  <c r="L445"/>
  <c r="M445"/>
  <c r="K446"/>
  <c r="L446"/>
  <c r="M446"/>
  <c r="K447"/>
  <c r="L447"/>
  <c r="M447"/>
  <c r="K448"/>
  <c r="L448"/>
  <c r="M448"/>
  <c r="K449"/>
  <c r="L449"/>
  <c r="M449"/>
  <c r="K450"/>
  <c r="L450"/>
  <c r="M450"/>
  <c r="K451"/>
  <c r="L451"/>
  <c r="M451"/>
  <c r="K452"/>
  <c r="L452"/>
  <c r="M452"/>
  <c r="K453"/>
  <c r="L453"/>
  <c r="M453"/>
  <c r="K454"/>
  <c r="L454"/>
  <c r="M454"/>
  <c r="K455"/>
  <c r="L455"/>
  <c r="M455"/>
  <c r="K456"/>
  <c r="L456"/>
  <c r="M456"/>
  <c r="K457"/>
  <c r="L457"/>
  <c r="M457"/>
  <c r="K458"/>
  <c r="L458"/>
  <c r="M458"/>
  <c r="K459"/>
  <c r="L459"/>
  <c r="M459"/>
  <c r="K460"/>
  <c r="L460"/>
  <c r="M460"/>
  <c r="K461"/>
  <c r="L461"/>
  <c r="M461"/>
  <c r="K462"/>
  <c r="L462"/>
  <c r="M462"/>
  <c r="K463"/>
  <c r="L463"/>
  <c r="M463"/>
  <c r="K464"/>
  <c r="L464"/>
  <c r="M464"/>
  <c r="K465"/>
  <c r="L465"/>
  <c r="M465"/>
  <c r="K466"/>
  <c r="L466"/>
  <c r="M466"/>
  <c r="K467"/>
  <c r="L467"/>
  <c r="M467"/>
  <c r="K468"/>
  <c r="L468"/>
  <c r="M468"/>
  <c r="K469"/>
  <c r="L469"/>
  <c r="M469"/>
  <c r="K470"/>
  <c r="L470"/>
  <c r="M470"/>
  <c r="K471"/>
  <c r="L471"/>
  <c r="M471"/>
  <c r="K472"/>
  <c r="L472"/>
  <c r="M472"/>
  <c r="K473"/>
  <c r="L473"/>
  <c r="M473"/>
  <c r="K474"/>
  <c r="L474"/>
  <c r="M474"/>
  <c r="K475"/>
  <c r="L475"/>
  <c r="M475"/>
  <c r="K476"/>
  <c r="L476"/>
  <c r="M476"/>
  <c r="K477"/>
  <c r="L477"/>
  <c r="M477"/>
  <c r="K478"/>
  <c r="L478"/>
  <c r="M478"/>
  <c r="K479"/>
  <c r="L479"/>
  <c r="M479"/>
  <c r="K480"/>
  <c r="L480"/>
  <c r="M480"/>
  <c r="K481"/>
  <c r="L481"/>
  <c r="M481"/>
  <c r="K482"/>
  <c r="L482"/>
  <c r="M482"/>
  <c r="K483"/>
  <c r="L483"/>
  <c r="M483"/>
  <c r="K484"/>
  <c r="L484"/>
  <c r="M484"/>
  <c r="K485"/>
  <c r="L485"/>
  <c r="M485"/>
  <c r="K486"/>
  <c r="L486"/>
  <c r="M486"/>
  <c r="K487"/>
  <c r="L487"/>
  <c r="M487"/>
  <c r="K488"/>
  <c r="L488"/>
  <c r="M488"/>
  <c r="K489"/>
  <c r="L489"/>
  <c r="M489"/>
  <c r="K490"/>
  <c r="L490"/>
  <c r="M490"/>
  <c r="K491"/>
  <c r="L491"/>
  <c r="M491"/>
  <c r="K492"/>
  <c r="L492"/>
  <c r="M492"/>
  <c r="K493"/>
  <c r="L493"/>
  <c r="M493"/>
  <c r="K494"/>
  <c r="L494"/>
  <c r="M494"/>
  <c r="K495"/>
  <c r="L495"/>
  <c r="M495"/>
  <c r="K496"/>
  <c r="L496"/>
  <c r="M496"/>
  <c r="K497"/>
  <c r="L497"/>
  <c r="M497"/>
  <c r="K498"/>
  <c r="L498"/>
  <c r="M498"/>
  <c r="K499"/>
  <c r="L499"/>
  <c r="M499"/>
  <c r="K500"/>
  <c r="L500"/>
  <c r="M500"/>
  <c r="K501"/>
  <c r="L501"/>
  <c r="M501"/>
  <c r="K502"/>
  <c r="L502"/>
  <c r="M502"/>
  <c r="K503"/>
  <c r="L503"/>
  <c r="M503"/>
  <c r="K504"/>
  <c r="L504"/>
  <c r="M504"/>
  <c r="Q3"/>
  <c r="P3"/>
  <c r="O3"/>
  <c r="M3"/>
  <c r="L3"/>
  <c r="K3"/>
  <c r="G4"/>
  <c r="H4"/>
  <c r="I4"/>
  <c r="G5"/>
  <c r="H5"/>
  <c r="I5"/>
  <c r="G6"/>
  <c r="H6"/>
  <c r="I6"/>
  <c r="G7"/>
  <c r="H7"/>
  <c r="I7"/>
  <c r="G8"/>
  <c r="H8"/>
  <c r="I8"/>
  <c r="G9"/>
  <c r="H9"/>
  <c r="I9"/>
  <c r="G10"/>
  <c r="H10"/>
  <c r="I10"/>
  <c r="G11"/>
  <c r="H11"/>
  <c r="I11"/>
  <c r="G12"/>
  <c r="H12"/>
  <c r="I12"/>
  <c r="G13"/>
  <c r="H13"/>
  <c r="I13"/>
  <c r="G14"/>
  <c r="H14"/>
  <c r="I14"/>
  <c r="G15"/>
  <c r="H15"/>
  <c r="I15"/>
  <c r="G16"/>
  <c r="H16"/>
  <c r="I16"/>
  <c r="G17"/>
  <c r="H17"/>
  <c r="I17"/>
  <c r="G18"/>
  <c r="H18"/>
  <c r="I18"/>
  <c r="G19"/>
  <c r="H19"/>
  <c r="I19"/>
  <c r="G20"/>
  <c r="H20"/>
  <c r="I20"/>
  <c r="G21"/>
  <c r="H21"/>
  <c r="I21"/>
  <c r="G22"/>
  <c r="H22"/>
  <c r="I22"/>
  <c r="G23"/>
  <c r="H23"/>
  <c r="I23"/>
  <c r="G24"/>
  <c r="H24"/>
  <c r="I24"/>
  <c r="G25"/>
  <c r="H25"/>
  <c r="I25"/>
  <c r="G26"/>
  <c r="H26"/>
  <c r="I26"/>
  <c r="G27"/>
  <c r="H27"/>
  <c r="I27"/>
  <c r="G28"/>
  <c r="H28"/>
  <c r="I28"/>
  <c r="G29"/>
  <c r="H29"/>
  <c r="I29"/>
  <c r="G30"/>
  <c r="H30"/>
  <c r="I30"/>
  <c r="G31"/>
  <c r="H31"/>
  <c r="I31"/>
  <c r="G32"/>
  <c r="H32"/>
  <c r="I32"/>
  <c r="G33"/>
  <c r="H33"/>
  <c r="I33"/>
  <c r="G34"/>
  <c r="H34"/>
  <c r="I34"/>
  <c r="G35"/>
  <c r="H35"/>
  <c r="I35"/>
  <c r="G36"/>
  <c r="H36"/>
  <c r="I36"/>
  <c r="G37"/>
  <c r="H37"/>
  <c r="I37"/>
  <c r="G38"/>
  <c r="H38"/>
  <c r="I38"/>
  <c r="G39"/>
  <c r="H39"/>
  <c r="I39"/>
  <c r="G40"/>
  <c r="H40"/>
  <c r="I40"/>
  <c r="G41"/>
  <c r="H41"/>
  <c r="I41"/>
  <c r="G42"/>
  <c r="H42"/>
  <c r="I42"/>
  <c r="G43"/>
  <c r="H43"/>
  <c r="I43"/>
  <c r="G44"/>
  <c r="H44"/>
  <c r="I44"/>
  <c r="G45"/>
  <c r="H45"/>
  <c r="I45"/>
  <c r="G46"/>
  <c r="H46"/>
  <c r="I46"/>
  <c r="G47"/>
  <c r="H47"/>
  <c r="I47"/>
  <c r="G48"/>
  <c r="H48"/>
  <c r="I48"/>
  <c r="G49"/>
  <c r="H49"/>
  <c r="I49"/>
  <c r="G50"/>
  <c r="H50"/>
  <c r="I50"/>
  <c r="G51"/>
  <c r="H51"/>
  <c r="I51"/>
  <c r="G52"/>
  <c r="H52"/>
  <c r="I52"/>
  <c r="G53"/>
  <c r="H53"/>
  <c r="I53"/>
  <c r="G54"/>
  <c r="H54"/>
  <c r="I54"/>
  <c r="G55"/>
  <c r="H55"/>
  <c r="I55"/>
  <c r="G56"/>
  <c r="H56"/>
  <c r="I56"/>
  <c r="G57"/>
  <c r="H57"/>
  <c r="I57"/>
  <c r="G58"/>
  <c r="H58"/>
  <c r="I58"/>
  <c r="G59"/>
  <c r="H59"/>
  <c r="I59"/>
  <c r="G60"/>
  <c r="H60"/>
  <c r="I60"/>
  <c r="G61"/>
  <c r="H61"/>
  <c r="I61"/>
  <c r="G62"/>
  <c r="H62"/>
  <c r="I62"/>
  <c r="G63"/>
  <c r="H63"/>
  <c r="I63"/>
  <c r="G64"/>
  <c r="H64"/>
  <c r="I64"/>
  <c r="G65"/>
  <c r="H65"/>
  <c r="I65"/>
  <c r="G66"/>
  <c r="H66"/>
  <c r="I66"/>
  <c r="G67"/>
  <c r="H67"/>
  <c r="I67"/>
  <c r="G68"/>
  <c r="H68"/>
  <c r="I68"/>
  <c r="G69"/>
  <c r="H69"/>
  <c r="I69"/>
  <c r="G70"/>
  <c r="H70"/>
  <c r="I70"/>
  <c r="G71"/>
  <c r="H71"/>
  <c r="I71"/>
  <c r="G72"/>
  <c r="H72"/>
  <c r="I72"/>
  <c r="G73"/>
  <c r="H73"/>
  <c r="I73"/>
  <c r="G74"/>
  <c r="H74"/>
  <c r="I74"/>
  <c r="G75"/>
  <c r="H75"/>
  <c r="I75"/>
  <c r="G76"/>
  <c r="H76"/>
  <c r="I76"/>
  <c r="G77"/>
  <c r="H77"/>
  <c r="I77"/>
  <c r="G78"/>
  <c r="H78"/>
  <c r="I78"/>
  <c r="G79"/>
  <c r="H79"/>
  <c r="I79"/>
  <c r="G80"/>
  <c r="H80"/>
  <c r="I80"/>
  <c r="G81"/>
  <c r="H81"/>
  <c r="I81"/>
  <c r="G82"/>
  <c r="H82"/>
  <c r="I82"/>
  <c r="G83"/>
  <c r="H83"/>
  <c r="I83"/>
  <c r="G84"/>
  <c r="H84"/>
  <c r="I84"/>
  <c r="G85"/>
  <c r="H85"/>
  <c r="I85"/>
  <c r="G86"/>
  <c r="H86"/>
  <c r="I86"/>
  <c r="G87"/>
  <c r="H87"/>
  <c r="I87"/>
  <c r="G88"/>
  <c r="H88"/>
  <c r="I88"/>
  <c r="G89"/>
  <c r="H89"/>
  <c r="I89"/>
  <c r="G90"/>
  <c r="H90"/>
  <c r="I90"/>
  <c r="G91"/>
  <c r="H91"/>
  <c r="I91"/>
  <c r="G92"/>
  <c r="H92"/>
  <c r="I92"/>
  <c r="G93"/>
  <c r="H93"/>
  <c r="I93"/>
  <c r="G94"/>
  <c r="H94"/>
  <c r="I94"/>
  <c r="G95"/>
  <c r="H95"/>
  <c r="I95"/>
  <c r="G96"/>
  <c r="H96"/>
  <c r="I96"/>
  <c r="G97"/>
  <c r="H97"/>
  <c r="I97"/>
  <c r="G98"/>
  <c r="H98"/>
  <c r="I98"/>
  <c r="G99"/>
  <c r="H99"/>
  <c r="I99"/>
  <c r="G100"/>
  <c r="H100"/>
  <c r="I100"/>
  <c r="G101"/>
  <c r="H101"/>
  <c r="I101"/>
  <c r="G102"/>
  <c r="H102"/>
  <c r="I102"/>
  <c r="G103"/>
  <c r="H103"/>
  <c r="I103"/>
  <c r="G104"/>
  <c r="H104"/>
  <c r="I104"/>
  <c r="G105"/>
  <c r="H105"/>
  <c r="I105"/>
  <c r="G106"/>
  <c r="H106"/>
  <c r="I106"/>
  <c r="G107"/>
  <c r="H107"/>
  <c r="I107"/>
  <c r="G108"/>
  <c r="H108"/>
  <c r="I108"/>
  <c r="G109"/>
  <c r="H109"/>
  <c r="I109"/>
  <c r="G110"/>
  <c r="H110"/>
  <c r="I110"/>
  <c r="G111"/>
  <c r="H111"/>
  <c r="I111"/>
  <c r="G112"/>
  <c r="H112"/>
  <c r="I112"/>
  <c r="G113"/>
  <c r="H113"/>
  <c r="I113"/>
  <c r="G114"/>
  <c r="H114"/>
  <c r="I114"/>
  <c r="G115"/>
  <c r="H115"/>
  <c r="I115"/>
  <c r="G116"/>
  <c r="H116"/>
  <c r="I116"/>
  <c r="G117"/>
  <c r="H117"/>
  <c r="I117"/>
  <c r="G118"/>
  <c r="H118"/>
  <c r="I118"/>
  <c r="G119"/>
  <c r="H119"/>
  <c r="I119"/>
  <c r="G120"/>
  <c r="H120"/>
  <c r="I120"/>
  <c r="G121"/>
  <c r="H121"/>
  <c r="I121"/>
  <c r="G122"/>
  <c r="H122"/>
  <c r="I122"/>
  <c r="G123"/>
  <c r="H123"/>
  <c r="I123"/>
  <c r="G124"/>
  <c r="H124"/>
  <c r="I124"/>
  <c r="G125"/>
  <c r="H125"/>
  <c r="I125"/>
  <c r="G126"/>
  <c r="H126"/>
  <c r="I126"/>
  <c r="G127"/>
  <c r="H127"/>
  <c r="I127"/>
  <c r="G128"/>
  <c r="H128"/>
  <c r="I128"/>
  <c r="G129"/>
  <c r="H129"/>
  <c r="I129"/>
  <c r="G130"/>
  <c r="H130"/>
  <c r="I130"/>
  <c r="G131"/>
  <c r="H131"/>
  <c r="I131"/>
  <c r="G132"/>
  <c r="H132"/>
  <c r="I132"/>
  <c r="G133"/>
  <c r="H133"/>
  <c r="I133"/>
  <c r="G134"/>
  <c r="H134"/>
  <c r="I134"/>
  <c r="G135"/>
  <c r="H135"/>
  <c r="I135"/>
  <c r="G136"/>
  <c r="H136"/>
  <c r="I136"/>
  <c r="G137"/>
  <c r="H137"/>
  <c r="I137"/>
  <c r="G138"/>
  <c r="H138"/>
  <c r="I138"/>
  <c r="G139"/>
  <c r="H139"/>
  <c r="I139"/>
  <c r="G140"/>
  <c r="H140"/>
  <c r="I140"/>
  <c r="G141"/>
  <c r="H141"/>
  <c r="I141"/>
  <c r="G142"/>
  <c r="H142"/>
  <c r="I142"/>
  <c r="G143"/>
  <c r="H143"/>
  <c r="I143"/>
  <c r="G144"/>
  <c r="H144"/>
  <c r="I144"/>
  <c r="G145"/>
  <c r="H145"/>
  <c r="I145"/>
  <c r="G146"/>
  <c r="H146"/>
  <c r="I146"/>
  <c r="G147"/>
  <c r="H147"/>
  <c r="I147"/>
  <c r="G148"/>
  <c r="H148"/>
  <c r="I148"/>
  <c r="G149"/>
  <c r="H149"/>
  <c r="I149"/>
  <c r="G150"/>
  <c r="H150"/>
  <c r="I150"/>
  <c r="G151"/>
  <c r="H151"/>
  <c r="I151"/>
  <c r="G152"/>
  <c r="H152"/>
  <c r="I152"/>
  <c r="G153"/>
  <c r="H153"/>
  <c r="I153"/>
  <c r="G154"/>
  <c r="H154"/>
  <c r="I154"/>
  <c r="G155"/>
  <c r="H155"/>
  <c r="I155"/>
  <c r="G156"/>
  <c r="H156"/>
  <c r="I156"/>
  <c r="G157"/>
  <c r="H157"/>
  <c r="I157"/>
  <c r="G158"/>
  <c r="H158"/>
  <c r="I158"/>
  <c r="G159"/>
  <c r="H159"/>
  <c r="I159"/>
  <c r="G160"/>
  <c r="H160"/>
  <c r="I160"/>
  <c r="G161"/>
  <c r="H161"/>
  <c r="I161"/>
  <c r="G162"/>
  <c r="H162"/>
  <c r="I162"/>
  <c r="G163"/>
  <c r="H163"/>
  <c r="I163"/>
  <c r="G164"/>
  <c r="H164"/>
  <c r="I164"/>
  <c r="G165"/>
  <c r="H165"/>
  <c r="I165"/>
  <c r="G166"/>
  <c r="H166"/>
  <c r="I166"/>
  <c r="G167"/>
  <c r="H167"/>
  <c r="I167"/>
  <c r="G168"/>
  <c r="H168"/>
  <c r="I168"/>
  <c r="G169"/>
  <c r="H169"/>
  <c r="I169"/>
  <c r="G170"/>
  <c r="H170"/>
  <c r="I170"/>
  <c r="G171"/>
  <c r="H171"/>
  <c r="I171"/>
  <c r="G172"/>
  <c r="H172"/>
  <c r="I172"/>
  <c r="G173"/>
  <c r="H173"/>
  <c r="I173"/>
  <c r="G174"/>
  <c r="H174"/>
  <c r="I174"/>
  <c r="G175"/>
  <c r="H175"/>
  <c r="I175"/>
  <c r="G176"/>
  <c r="H176"/>
  <c r="I176"/>
  <c r="G177"/>
  <c r="H177"/>
  <c r="I177"/>
  <c r="G178"/>
  <c r="H178"/>
  <c r="I178"/>
  <c r="G179"/>
  <c r="H179"/>
  <c r="I179"/>
  <c r="G180"/>
  <c r="H180"/>
  <c r="I180"/>
  <c r="G181"/>
  <c r="H181"/>
  <c r="I181"/>
  <c r="G182"/>
  <c r="H182"/>
  <c r="I182"/>
  <c r="G183"/>
  <c r="H183"/>
  <c r="I183"/>
  <c r="G184"/>
  <c r="H184"/>
  <c r="I184"/>
  <c r="G185"/>
  <c r="H185"/>
  <c r="I185"/>
  <c r="G186"/>
  <c r="H186"/>
  <c r="I186"/>
  <c r="G187"/>
  <c r="H187"/>
  <c r="I187"/>
  <c r="G188"/>
  <c r="H188"/>
  <c r="I188"/>
  <c r="G189"/>
  <c r="H189"/>
  <c r="I189"/>
  <c r="G190"/>
  <c r="H190"/>
  <c r="I190"/>
  <c r="G191"/>
  <c r="H191"/>
  <c r="I191"/>
  <c r="G192"/>
  <c r="H192"/>
  <c r="I192"/>
  <c r="G193"/>
  <c r="H193"/>
  <c r="I193"/>
  <c r="G194"/>
  <c r="H194"/>
  <c r="I194"/>
  <c r="G195"/>
  <c r="H195"/>
  <c r="I195"/>
  <c r="G196"/>
  <c r="H196"/>
  <c r="I196"/>
  <c r="G197"/>
  <c r="H197"/>
  <c r="I197"/>
  <c r="G198"/>
  <c r="H198"/>
  <c r="I198"/>
  <c r="G199"/>
  <c r="H199"/>
  <c r="I199"/>
  <c r="G200"/>
  <c r="H200"/>
  <c r="I200"/>
  <c r="G201"/>
  <c r="H201"/>
  <c r="I201"/>
  <c r="G202"/>
  <c r="H202"/>
  <c r="I202"/>
  <c r="G203"/>
  <c r="H203"/>
  <c r="I203"/>
  <c r="G204"/>
  <c r="H204"/>
  <c r="I204"/>
  <c r="G205"/>
  <c r="H205"/>
  <c r="I205"/>
  <c r="G206"/>
  <c r="H206"/>
  <c r="I206"/>
  <c r="G207"/>
  <c r="H207"/>
  <c r="I207"/>
  <c r="G208"/>
  <c r="H208"/>
  <c r="I208"/>
  <c r="G209"/>
  <c r="H209"/>
  <c r="I209"/>
  <c r="G210"/>
  <c r="H210"/>
  <c r="I210"/>
  <c r="G211"/>
  <c r="H211"/>
  <c r="I211"/>
  <c r="G212"/>
  <c r="H212"/>
  <c r="I212"/>
  <c r="G213"/>
  <c r="H213"/>
  <c r="I213"/>
  <c r="G214"/>
  <c r="H214"/>
  <c r="I214"/>
  <c r="G215"/>
  <c r="H215"/>
  <c r="I215"/>
  <c r="G216"/>
  <c r="H216"/>
  <c r="I216"/>
  <c r="G217"/>
  <c r="H217"/>
  <c r="I217"/>
  <c r="G218"/>
  <c r="H218"/>
  <c r="I218"/>
  <c r="G219"/>
  <c r="H219"/>
  <c r="I219"/>
  <c r="G220"/>
  <c r="H220"/>
  <c r="I220"/>
  <c r="G221"/>
  <c r="H221"/>
  <c r="I221"/>
  <c r="G222"/>
  <c r="H222"/>
  <c r="I222"/>
  <c r="G223"/>
  <c r="H223"/>
  <c r="I223"/>
  <c r="G224"/>
  <c r="H224"/>
  <c r="I224"/>
  <c r="G225"/>
  <c r="H225"/>
  <c r="I225"/>
  <c r="G226"/>
  <c r="H226"/>
  <c r="I226"/>
  <c r="G227"/>
  <c r="H227"/>
  <c r="I227"/>
  <c r="G228"/>
  <c r="H228"/>
  <c r="I228"/>
  <c r="G229"/>
  <c r="H229"/>
  <c r="I229"/>
  <c r="G230"/>
  <c r="H230"/>
  <c r="I230"/>
  <c r="G231"/>
  <c r="H231"/>
  <c r="I231"/>
  <c r="G232"/>
  <c r="H232"/>
  <c r="I232"/>
  <c r="G233"/>
  <c r="H233"/>
  <c r="I233"/>
  <c r="G234"/>
  <c r="H234"/>
  <c r="I234"/>
  <c r="G235"/>
  <c r="H235"/>
  <c r="I235"/>
  <c r="G236"/>
  <c r="H236"/>
  <c r="I236"/>
  <c r="G237"/>
  <c r="H237"/>
  <c r="I237"/>
  <c r="G238"/>
  <c r="H238"/>
  <c r="I238"/>
  <c r="G239"/>
  <c r="H239"/>
  <c r="I239"/>
  <c r="G240"/>
  <c r="H240"/>
  <c r="I240"/>
  <c r="G241"/>
  <c r="H241"/>
  <c r="I241"/>
  <c r="G242"/>
  <c r="H242"/>
  <c r="I242"/>
  <c r="G243"/>
  <c r="H243"/>
  <c r="I243"/>
  <c r="G244"/>
  <c r="H244"/>
  <c r="I244"/>
  <c r="G245"/>
  <c r="H245"/>
  <c r="I245"/>
  <c r="G246"/>
  <c r="H246"/>
  <c r="I246"/>
  <c r="G247"/>
  <c r="H247"/>
  <c r="I247"/>
  <c r="G248"/>
  <c r="H248"/>
  <c r="I248"/>
  <c r="G249"/>
  <c r="H249"/>
  <c r="I249"/>
  <c r="G250"/>
  <c r="H250"/>
  <c r="I250"/>
  <c r="G251"/>
  <c r="H251"/>
  <c r="I251"/>
  <c r="G252"/>
  <c r="H252"/>
  <c r="I252"/>
  <c r="G253"/>
  <c r="H253"/>
  <c r="I253"/>
  <c r="G254"/>
  <c r="H254"/>
  <c r="I254"/>
  <c r="G255"/>
  <c r="H255"/>
  <c r="I255"/>
  <c r="G256"/>
  <c r="H256"/>
  <c r="I256"/>
  <c r="G257"/>
  <c r="H257"/>
  <c r="I257"/>
  <c r="G258"/>
  <c r="H258"/>
  <c r="I258"/>
  <c r="G259"/>
  <c r="H259"/>
  <c r="I259"/>
  <c r="G260"/>
  <c r="H260"/>
  <c r="I260"/>
  <c r="G261"/>
  <c r="H261"/>
  <c r="I261"/>
  <c r="G262"/>
  <c r="H262"/>
  <c r="I262"/>
  <c r="G263"/>
  <c r="H263"/>
  <c r="I263"/>
  <c r="G264"/>
  <c r="H264"/>
  <c r="I264"/>
  <c r="G265"/>
  <c r="H265"/>
  <c r="I265"/>
  <c r="G266"/>
  <c r="H266"/>
  <c r="I266"/>
  <c r="G267"/>
  <c r="H267"/>
  <c r="I267"/>
  <c r="G268"/>
  <c r="H268"/>
  <c r="I268"/>
  <c r="G269"/>
  <c r="H269"/>
  <c r="I269"/>
  <c r="G270"/>
  <c r="H270"/>
  <c r="I270"/>
  <c r="G271"/>
  <c r="H271"/>
  <c r="I271"/>
  <c r="G272"/>
  <c r="H272"/>
  <c r="I272"/>
  <c r="G273"/>
  <c r="H273"/>
  <c r="I273"/>
  <c r="G274"/>
  <c r="H274"/>
  <c r="I274"/>
  <c r="G275"/>
  <c r="H275"/>
  <c r="I275"/>
  <c r="G276"/>
  <c r="H276"/>
  <c r="I276"/>
  <c r="G277"/>
  <c r="H277"/>
  <c r="I277"/>
  <c r="G278"/>
  <c r="H278"/>
  <c r="I278"/>
  <c r="G279"/>
  <c r="H279"/>
  <c r="I279"/>
  <c r="G280"/>
  <c r="H280"/>
  <c r="I280"/>
  <c r="G281"/>
  <c r="H281"/>
  <c r="I281"/>
  <c r="G282"/>
  <c r="H282"/>
  <c r="I282"/>
  <c r="G283"/>
  <c r="H283"/>
  <c r="I283"/>
  <c r="G284"/>
  <c r="H284"/>
  <c r="I284"/>
  <c r="G285"/>
  <c r="H285"/>
  <c r="I285"/>
  <c r="G286"/>
  <c r="H286"/>
  <c r="I286"/>
  <c r="G287"/>
  <c r="H287"/>
  <c r="I287"/>
  <c r="G288"/>
  <c r="H288"/>
  <c r="I288"/>
  <c r="G289"/>
  <c r="H289"/>
  <c r="I289"/>
  <c r="G290"/>
  <c r="H290"/>
  <c r="I290"/>
  <c r="G291"/>
  <c r="H291"/>
  <c r="I291"/>
  <c r="G292"/>
  <c r="H292"/>
  <c r="I292"/>
  <c r="G293"/>
  <c r="H293"/>
  <c r="I293"/>
  <c r="G294"/>
  <c r="H294"/>
  <c r="I294"/>
  <c r="G295"/>
  <c r="H295"/>
  <c r="I295"/>
  <c r="G296"/>
  <c r="H296"/>
  <c r="I296"/>
  <c r="G297"/>
  <c r="H297"/>
  <c r="I297"/>
  <c r="G298"/>
  <c r="H298"/>
  <c r="I298"/>
  <c r="G299"/>
  <c r="H299"/>
  <c r="I299"/>
  <c r="G300"/>
  <c r="H300"/>
  <c r="I300"/>
  <c r="G301"/>
  <c r="H301"/>
  <c r="I301"/>
  <c r="G302"/>
  <c r="H302"/>
  <c r="I302"/>
  <c r="G303"/>
  <c r="H303"/>
  <c r="I303"/>
  <c r="G304"/>
  <c r="H304"/>
  <c r="I304"/>
  <c r="G305"/>
  <c r="H305"/>
  <c r="I305"/>
  <c r="G306"/>
  <c r="H306"/>
  <c r="I306"/>
  <c r="G307"/>
  <c r="H307"/>
  <c r="I307"/>
  <c r="G308"/>
  <c r="H308"/>
  <c r="I308"/>
  <c r="G309"/>
  <c r="H309"/>
  <c r="I309"/>
  <c r="G310"/>
  <c r="H310"/>
  <c r="I310"/>
  <c r="G311"/>
  <c r="H311"/>
  <c r="I311"/>
  <c r="G312"/>
  <c r="H312"/>
  <c r="I312"/>
  <c r="G313"/>
  <c r="H313"/>
  <c r="I313"/>
  <c r="G314"/>
  <c r="H314"/>
  <c r="I314"/>
  <c r="G315"/>
  <c r="H315"/>
  <c r="I315"/>
  <c r="G316"/>
  <c r="H316"/>
  <c r="I316"/>
  <c r="G317"/>
  <c r="H317"/>
  <c r="I317"/>
  <c r="G318"/>
  <c r="H318"/>
  <c r="I318"/>
  <c r="G319"/>
  <c r="H319"/>
  <c r="I319"/>
  <c r="G320"/>
  <c r="H320"/>
  <c r="I320"/>
  <c r="G321"/>
  <c r="H321"/>
  <c r="I321"/>
  <c r="G322"/>
  <c r="H322"/>
  <c r="I322"/>
  <c r="G323"/>
  <c r="H323"/>
  <c r="I323"/>
  <c r="G324"/>
  <c r="H324"/>
  <c r="I324"/>
  <c r="G325"/>
  <c r="H325"/>
  <c r="I325"/>
  <c r="G326"/>
  <c r="H326"/>
  <c r="I326"/>
  <c r="G327"/>
  <c r="H327"/>
  <c r="I327"/>
  <c r="G328"/>
  <c r="H328"/>
  <c r="I328"/>
  <c r="G329"/>
  <c r="H329"/>
  <c r="I329"/>
  <c r="G330"/>
  <c r="H330"/>
  <c r="I330"/>
  <c r="G331"/>
  <c r="H331"/>
  <c r="I331"/>
  <c r="G332"/>
  <c r="H332"/>
  <c r="I332"/>
  <c r="G333"/>
  <c r="H333"/>
  <c r="I333"/>
  <c r="G334"/>
  <c r="H334"/>
  <c r="I334"/>
  <c r="G335"/>
  <c r="H335"/>
  <c r="I335"/>
  <c r="G336"/>
  <c r="H336"/>
  <c r="I336"/>
  <c r="G337"/>
  <c r="H337"/>
  <c r="I337"/>
  <c r="G338"/>
  <c r="H338"/>
  <c r="I338"/>
  <c r="G339"/>
  <c r="H339"/>
  <c r="I339"/>
  <c r="G340"/>
  <c r="H340"/>
  <c r="I340"/>
  <c r="G341"/>
  <c r="H341"/>
  <c r="I341"/>
  <c r="G342"/>
  <c r="H342"/>
  <c r="I342"/>
  <c r="G343"/>
  <c r="H343"/>
  <c r="I343"/>
  <c r="G344"/>
  <c r="H344"/>
  <c r="I344"/>
  <c r="G345"/>
  <c r="H345"/>
  <c r="I345"/>
  <c r="G346"/>
  <c r="H346"/>
  <c r="I346"/>
  <c r="G347"/>
  <c r="H347"/>
  <c r="I347"/>
  <c r="G348"/>
  <c r="H348"/>
  <c r="I348"/>
  <c r="G349"/>
  <c r="H349"/>
  <c r="I349"/>
  <c r="G350"/>
  <c r="H350"/>
  <c r="I350"/>
  <c r="G351"/>
  <c r="H351"/>
  <c r="I351"/>
  <c r="G352"/>
  <c r="H352"/>
  <c r="I352"/>
  <c r="G353"/>
  <c r="H353"/>
  <c r="I353"/>
  <c r="G354"/>
  <c r="H354"/>
  <c r="I354"/>
  <c r="G355"/>
  <c r="H355"/>
  <c r="I355"/>
  <c r="G356"/>
  <c r="H356"/>
  <c r="I356"/>
  <c r="G357"/>
  <c r="H357"/>
  <c r="I357"/>
  <c r="G358"/>
  <c r="H358"/>
  <c r="I358"/>
  <c r="G359"/>
  <c r="H359"/>
  <c r="I359"/>
  <c r="G360"/>
  <c r="H360"/>
  <c r="I360"/>
  <c r="G361"/>
  <c r="H361"/>
  <c r="I361"/>
  <c r="G362"/>
  <c r="H362"/>
  <c r="I362"/>
  <c r="G363"/>
  <c r="H363"/>
  <c r="I363"/>
  <c r="G364"/>
  <c r="H364"/>
  <c r="I364"/>
  <c r="G365"/>
  <c r="H365"/>
  <c r="I365"/>
  <c r="G366"/>
  <c r="H366"/>
  <c r="I366"/>
  <c r="G367"/>
  <c r="H367"/>
  <c r="I367"/>
  <c r="G368"/>
  <c r="H368"/>
  <c r="I368"/>
  <c r="G369"/>
  <c r="H369"/>
  <c r="I369"/>
  <c r="G370"/>
  <c r="H370"/>
  <c r="I370"/>
  <c r="G371"/>
  <c r="H371"/>
  <c r="I371"/>
  <c r="G372"/>
  <c r="H372"/>
  <c r="I372"/>
  <c r="G373"/>
  <c r="H373"/>
  <c r="I373"/>
  <c r="G374"/>
  <c r="H374"/>
  <c r="I374"/>
  <c r="G375"/>
  <c r="H375"/>
  <c r="I375"/>
  <c r="G376"/>
  <c r="H376"/>
  <c r="I376"/>
  <c r="G377"/>
  <c r="H377"/>
  <c r="I377"/>
  <c r="G378"/>
  <c r="H378"/>
  <c r="I378"/>
  <c r="G379"/>
  <c r="H379"/>
  <c r="I379"/>
  <c r="G380"/>
  <c r="H380"/>
  <c r="I380"/>
  <c r="G381"/>
  <c r="H381"/>
  <c r="I381"/>
  <c r="G382"/>
  <c r="H382"/>
  <c r="I382"/>
  <c r="G383"/>
  <c r="H383"/>
  <c r="I383"/>
  <c r="G384"/>
  <c r="H384"/>
  <c r="I384"/>
  <c r="G385"/>
  <c r="H385"/>
  <c r="I385"/>
  <c r="G386"/>
  <c r="H386"/>
  <c r="I386"/>
  <c r="G387"/>
  <c r="H387"/>
  <c r="I387"/>
  <c r="G388"/>
  <c r="H388"/>
  <c r="I388"/>
  <c r="G389"/>
  <c r="H389"/>
  <c r="I389"/>
  <c r="G390"/>
  <c r="H390"/>
  <c r="I390"/>
  <c r="G391"/>
  <c r="H391"/>
  <c r="I391"/>
  <c r="G392"/>
  <c r="H392"/>
  <c r="I392"/>
  <c r="G393"/>
  <c r="H393"/>
  <c r="I393"/>
  <c r="G394"/>
  <c r="H394"/>
  <c r="I394"/>
  <c r="G395"/>
  <c r="H395"/>
  <c r="I395"/>
  <c r="G396"/>
  <c r="H396"/>
  <c r="I396"/>
  <c r="G397"/>
  <c r="H397"/>
  <c r="I397"/>
  <c r="G398"/>
  <c r="H398"/>
  <c r="I398"/>
  <c r="G399"/>
  <c r="H399"/>
  <c r="I399"/>
  <c r="G400"/>
  <c r="H400"/>
  <c r="I400"/>
  <c r="G401"/>
  <c r="H401"/>
  <c r="I401"/>
  <c r="G402"/>
  <c r="H402"/>
  <c r="I402"/>
  <c r="G403"/>
  <c r="H403"/>
  <c r="I403"/>
  <c r="G404"/>
  <c r="H404"/>
  <c r="I404"/>
  <c r="G405"/>
  <c r="H405"/>
  <c r="I405"/>
  <c r="G406"/>
  <c r="H406"/>
  <c r="I406"/>
  <c r="G407"/>
  <c r="H407"/>
  <c r="I407"/>
  <c r="G408"/>
  <c r="H408"/>
  <c r="I408"/>
  <c r="G409"/>
  <c r="H409"/>
  <c r="I409"/>
  <c r="G410"/>
  <c r="H410"/>
  <c r="I410"/>
  <c r="G411"/>
  <c r="H411"/>
  <c r="I411"/>
  <c r="G412"/>
  <c r="H412"/>
  <c r="I412"/>
  <c r="G413"/>
  <c r="H413"/>
  <c r="I413"/>
  <c r="G414"/>
  <c r="H414"/>
  <c r="I414"/>
  <c r="G415"/>
  <c r="H415"/>
  <c r="I415"/>
  <c r="G416"/>
  <c r="H416"/>
  <c r="I416"/>
  <c r="G417"/>
  <c r="H417"/>
  <c r="I417"/>
  <c r="G418"/>
  <c r="H418"/>
  <c r="I418"/>
  <c r="G419"/>
  <c r="H419"/>
  <c r="I419"/>
  <c r="G420"/>
  <c r="H420"/>
  <c r="I420"/>
  <c r="G421"/>
  <c r="H421"/>
  <c r="I421"/>
  <c r="G422"/>
  <c r="H422"/>
  <c r="I422"/>
  <c r="G423"/>
  <c r="H423"/>
  <c r="I423"/>
  <c r="G424"/>
  <c r="H424"/>
  <c r="I424"/>
  <c r="G425"/>
  <c r="H425"/>
  <c r="I425"/>
  <c r="G426"/>
  <c r="H426"/>
  <c r="I426"/>
  <c r="G427"/>
  <c r="H427"/>
  <c r="I427"/>
  <c r="G428"/>
  <c r="H428"/>
  <c r="I428"/>
  <c r="G429"/>
  <c r="H429"/>
  <c r="I429"/>
  <c r="G430"/>
  <c r="H430"/>
  <c r="I430"/>
  <c r="G431"/>
  <c r="H431"/>
  <c r="I431"/>
  <c r="G432"/>
  <c r="H432"/>
  <c r="I432"/>
  <c r="G433"/>
  <c r="H433"/>
  <c r="I433"/>
  <c r="G434"/>
  <c r="H434"/>
  <c r="I434"/>
  <c r="G435"/>
  <c r="H435"/>
  <c r="I435"/>
  <c r="G436"/>
  <c r="H436"/>
  <c r="I436"/>
  <c r="G437"/>
  <c r="H437"/>
  <c r="I437"/>
  <c r="G438"/>
  <c r="H438"/>
  <c r="I438"/>
  <c r="G439"/>
  <c r="H439"/>
  <c r="I439"/>
  <c r="G440"/>
  <c r="H440"/>
  <c r="I440"/>
  <c r="G441"/>
  <c r="H441"/>
  <c r="I441"/>
  <c r="G442"/>
  <c r="H442"/>
  <c r="I442"/>
  <c r="G443"/>
  <c r="H443"/>
  <c r="I443"/>
  <c r="G444"/>
  <c r="H444"/>
  <c r="I444"/>
  <c r="G445"/>
  <c r="H445"/>
  <c r="I445"/>
  <c r="G446"/>
  <c r="H446"/>
  <c r="I446"/>
  <c r="G447"/>
  <c r="H447"/>
  <c r="I447"/>
  <c r="G448"/>
  <c r="H448"/>
  <c r="I448"/>
  <c r="G449"/>
  <c r="H449"/>
  <c r="I449"/>
  <c r="G450"/>
  <c r="H450"/>
  <c r="I450"/>
  <c r="G451"/>
  <c r="H451"/>
  <c r="I451"/>
  <c r="G452"/>
  <c r="H452"/>
  <c r="I452"/>
  <c r="G453"/>
  <c r="H453"/>
  <c r="I453"/>
  <c r="G454"/>
  <c r="H454"/>
  <c r="I454"/>
  <c r="G455"/>
  <c r="H455"/>
  <c r="I455"/>
  <c r="G456"/>
  <c r="H456"/>
  <c r="I456"/>
  <c r="I3"/>
  <c r="H3"/>
  <c r="G3"/>
  <c r="B65" i="4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3"/>
  <c r="B2"/>
  <c r="B1"/>
  <c r="C4" i="1" l="1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R3" l="1"/>
  <c r="T4" l="1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78"/>
  <c r="T79"/>
  <c r="T80"/>
  <c r="T81"/>
  <c r="T82"/>
  <c r="T83"/>
  <c r="T84"/>
  <c r="T85"/>
  <c r="T86"/>
  <c r="T87"/>
  <c r="T88"/>
  <c r="T89"/>
  <c r="T90"/>
  <c r="T91"/>
  <c r="T92"/>
  <c r="T93"/>
  <c r="T94"/>
  <c r="T95"/>
  <c r="T96"/>
  <c r="T97"/>
  <c r="T98"/>
  <c r="T99"/>
  <c r="T100"/>
  <c r="T101"/>
  <c r="T102"/>
  <c r="T103"/>
  <c r="T104"/>
  <c r="T105"/>
  <c r="T106"/>
  <c r="T107"/>
  <c r="T108"/>
  <c r="T109"/>
  <c r="T110"/>
  <c r="T111"/>
  <c r="T112"/>
  <c r="T113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T138"/>
  <c r="T139"/>
  <c r="T140"/>
  <c r="T141"/>
  <c r="T142"/>
  <c r="T143"/>
  <c r="T144"/>
  <c r="T145"/>
  <c r="T146"/>
  <c r="T147"/>
  <c r="T148"/>
  <c r="T149"/>
  <c r="T150"/>
  <c r="T151"/>
  <c r="T152"/>
  <c r="T153"/>
  <c r="T154"/>
  <c r="T155"/>
  <c r="T156"/>
  <c r="T157"/>
  <c r="T158"/>
  <c r="T159"/>
  <c r="T160"/>
  <c r="T161"/>
  <c r="T162"/>
  <c r="T163"/>
  <c r="T164"/>
  <c r="T165"/>
  <c r="T166"/>
  <c r="T167"/>
  <c r="T168"/>
  <c r="T169"/>
  <c r="T170"/>
  <c r="T171"/>
  <c r="T172"/>
  <c r="T173"/>
  <c r="T174"/>
  <c r="T175"/>
  <c r="T176"/>
  <c r="T177"/>
  <c r="T178"/>
  <c r="T179"/>
  <c r="T180"/>
  <c r="T181"/>
  <c r="T182"/>
  <c r="T183"/>
  <c r="T184"/>
  <c r="T185"/>
  <c r="T186"/>
  <c r="T187"/>
  <c r="T188"/>
  <c r="T189"/>
  <c r="T190"/>
  <c r="T191"/>
  <c r="T192"/>
  <c r="T193"/>
  <c r="T194"/>
  <c r="T195"/>
  <c r="T196"/>
  <c r="T197"/>
  <c r="T198"/>
  <c r="T199"/>
  <c r="T200"/>
  <c r="T201"/>
  <c r="T202"/>
  <c r="T203"/>
  <c r="T204"/>
  <c r="T205"/>
  <c r="T206"/>
  <c r="T207"/>
  <c r="T208"/>
  <c r="T209"/>
  <c r="T210"/>
  <c r="T211"/>
  <c r="T212"/>
  <c r="T213"/>
  <c r="T214"/>
  <c r="T215"/>
  <c r="T216"/>
  <c r="T217"/>
  <c r="T218"/>
  <c r="T219"/>
  <c r="T220"/>
  <c r="T221"/>
  <c r="T222"/>
  <c r="T223"/>
  <c r="T224"/>
  <c r="T225"/>
  <c r="T226"/>
  <c r="T227"/>
  <c r="T228"/>
  <c r="T229"/>
  <c r="T230"/>
  <c r="T231"/>
  <c r="T232"/>
  <c r="T233"/>
  <c r="T234"/>
  <c r="T235"/>
  <c r="T236"/>
  <c r="T237"/>
  <c r="T238"/>
  <c r="T239"/>
  <c r="T240"/>
  <c r="T241"/>
  <c r="T242"/>
  <c r="T243"/>
  <c r="T244"/>
  <c r="T245"/>
  <c r="T246"/>
  <c r="T247"/>
  <c r="T248"/>
  <c r="T249"/>
  <c r="T250"/>
  <c r="T251"/>
  <c r="T252"/>
  <c r="T253"/>
  <c r="T254"/>
  <c r="T255"/>
  <c r="T256"/>
  <c r="T257"/>
  <c r="T258"/>
  <c r="T259"/>
  <c r="T260"/>
  <c r="T261"/>
  <c r="T262"/>
  <c r="T263"/>
  <c r="T264"/>
  <c r="T265"/>
  <c r="T266"/>
  <c r="T267"/>
  <c r="T268"/>
  <c r="T269"/>
  <c r="T270"/>
  <c r="T271"/>
  <c r="T272"/>
  <c r="T273"/>
  <c r="T274"/>
  <c r="T275"/>
  <c r="T276"/>
  <c r="T277"/>
  <c r="T278"/>
  <c r="T279"/>
  <c r="T280"/>
  <c r="T281"/>
  <c r="T282"/>
  <c r="T283"/>
  <c r="T284"/>
  <c r="T285"/>
  <c r="T286"/>
  <c r="T287"/>
  <c r="T288"/>
  <c r="T289"/>
  <c r="T290"/>
  <c r="T291"/>
  <c r="T292"/>
  <c r="T293"/>
  <c r="T294"/>
  <c r="T295"/>
  <c r="T296"/>
  <c r="T297"/>
  <c r="T298"/>
  <c r="T299"/>
  <c r="T300"/>
  <c r="T301"/>
  <c r="T302"/>
  <c r="T303"/>
  <c r="T304"/>
  <c r="T305"/>
  <c r="T306"/>
  <c r="T307"/>
  <c r="T308"/>
  <c r="T309"/>
  <c r="T310"/>
  <c r="T311"/>
  <c r="T312"/>
  <c r="T313"/>
  <c r="T314"/>
  <c r="T315"/>
  <c r="T316"/>
  <c r="T317"/>
  <c r="T318"/>
  <c r="T319"/>
  <c r="T320"/>
  <c r="T321"/>
  <c r="T322"/>
  <c r="T323"/>
  <c r="T324"/>
  <c r="T325"/>
  <c r="T326"/>
  <c r="T327"/>
  <c r="T328"/>
  <c r="T329"/>
  <c r="T330"/>
  <c r="T331"/>
  <c r="T332"/>
  <c r="T333"/>
  <c r="T334"/>
  <c r="T335"/>
  <c r="T336"/>
  <c r="T337"/>
  <c r="T338"/>
  <c r="T339"/>
  <c r="T340"/>
  <c r="T341"/>
  <c r="T342"/>
  <c r="T343"/>
  <c r="T344"/>
  <c r="T345"/>
  <c r="T346"/>
  <c r="T347"/>
  <c r="T348"/>
  <c r="T349"/>
  <c r="T350"/>
  <c r="T351"/>
  <c r="T352"/>
  <c r="T353"/>
  <c r="T354"/>
  <c r="T355"/>
  <c r="T356"/>
  <c r="T357"/>
  <c r="T358"/>
  <c r="T359"/>
  <c r="T360"/>
  <c r="T361"/>
  <c r="T362"/>
  <c r="T363"/>
  <c r="T364"/>
  <c r="T365"/>
  <c r="T366"/>
  <c r="T367"/>
  <c r="T368"/>
  <c r="T369"/>
  <c r="T370"/>
  <c r="T371"/>
  <c r="T372"/>
  <c r="T373"/>
  <c r="T374"/>
  <c r="T375"/>
  <c r="T376"/>
  <c r="T377"/>
  <c r="T378"/>
  <c r="T379"/>
  <c r="T380"/>
  <c r="T381"/>
  <c r="T382"/>
  <c r="T383"/>
  <c r="T384"/>
  <c r="T385"/>
  <c r="T386"/>
  <c r="T387"/>
  <c r="T388"/>
  <c r="T389"/>
  <c r="T390"/>
  <c r="T391"/>
  <c r="T392"/>
  <c r="T393"/>
  <c r="T394"/>
  <c r="T395"/>
  <c r="T396"/>
  <c r="T397"/>
  <c r="T398"/>
  <c r="T399"/>
  <c r="T400"/>
  <c r="T401"/>
  <c r="T402"/>
  <c r="T403"/>
  <c r="T404"/>
  <c r="T405"/>
  <c r="T406"/>
  <c r="T407"/>
  <c r="T408"/>
  <c r="T409"/>
  <c r="T410"/>
  <c r="T411"/>
  <c r="T412"/>
  <c r="T413"/>
  <c r="T414"/>
  <c r="T415"/>
  <c r="T416"/>
  <c r="T417"/>
  <c r="T418"/>
  <c r="T419"/>
  <c r="T420"/>
  <c r="T421"/>
  <c r="T422"/>
  <c r="T423"/>
  <c r="T424"/>
  <c r="T425"/>
  <c r="T426"/>
  <c r="T427"/>
  <c r="T428"/>
  <c r="T429"/>
  <c r="T430"/>
  <c r="T431"/>
  <c r="T432"/>
  <c r="T433"/>
  <c r="T434"/>
  <c r="T435"/>
  <c r="T436"/>
  <c r="T437"/>
  <c r="T438"/>
  <c r="T439"/>
  <c r="T440"/>
  <c r="T441"/>
  <c r="T442"/>
  <c r="T443"/>
  <c r="T444"/>
  <c r="T445"/>
  <c r="T446"/>
  <c r="T447"/>
  <c r="T448"/>
  <c r="T449"/>
  <c r="T450"/>
  <c r="T451"/>
  <c r="T452"/>
  <c r="T453"/>
  <c r="T454"/>
  <c r="T455"/>
  <c r="T456"/>
  <c r="T457"/>
  <c r="T458"/>
  <c r="T459"/>
  <c r="T460"/>
  <c r="T461"/>
  <c r="T462"/>
  <c r="T463"/>
  <c r="T464"/>
  <c r="T465"/>
  <c r="T466"/>
  <c r="T467"/>
  <c r="T468"/>
  <c r="T469"/>
  <c r="T470"/>
  <c r="T471"/>
  <c r="T472"/>
  <c r="T473"/>
  <c r="T474"/>
  <c r="T475"/>
  <c r="T476"/>
  <c r="T477"/>
  <c r="T478"/>
  <c r="T479"/>
  <c r="T480"/>
  <c r="T481"/>
  <c r="T482"/>
  <c r="T483"/>
  <c r="T484"/>
  <c r="T485"/>
  <c r="T486"/>
  <c r="T487"/>
  <c r="T488"/>
  <c r="T489"/>
  <c r="T490"/>
  <c r="T491"/>
  <c r="T492"/>
  <c r="T493"/>
  <c r="T494"/>
  <c r="T495"/>
  <c r="T496"/>
  <c r="T497"/>
  <c r="T498"/>
  <c r="T499"/>
  <c r="T500"/>
  <c r="T501"/>
  <c r="T502"/>
  <c r="T503"/>
  <c r="T504"/>
  <c r="T505"/>
  <c r="T506"/>
  <c r="T507"/>
  <c r="T508"/>
  <c r="T509"/>
  <c r="T510"/>
  <c r="T511"/>
  <c r="T512"/>
  <c r="T513"/>
  <c r="T514"/>
  <c r="T515"/>
  <c r="T516"/>
  <c r="T517"/>
  <c r="T518"/>
  <c r="T519"/>
  <c r="T520"/>
  <c r="T521"/>
  <c r="T522"/>
  <c r="T523"/>
  <c r="T524"/>
  <c r="T525"/>
  <c r="T526"/>
  <c r="T527"/>
  <c r="T528"/>
  <c r="T529"/>
  <c r="T530"/>
  <c r="T531"/>
  <c r="T532"/>
  <c r="T533"/>
  <c r="T534"/>
  <c r="T535"/>
  <c r="T536"/>
  <c r="T537"/>
  <c r="T538"/>
  <c r="T539"/>
  <c r="T540"/>
  <c r="T541"/>
  <c r="T542"/>
  <c r="T543"/>
  <c r="T544"/>
  <c r="T545"/>
  <c r="T546"/>
  <c r="T547"/>
  <c r="T548"/>
  <c r="T549"/>
  <c r="T550"/>
  <c r="T551"/>
  <c r="T552"/>
  <c r="T553"/>
  <c r="T554"/>
  <c r="T555"/>
  <c r="T556"/>
  <c r="T557"/>
  <c r="T558"/>
  <c r="T559"/>
  <c r="T560"/>
  <c r="T3"/>
  <c r="D3" s="1"/>
  <c r="R4" l="1"/>
  <c r="R5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R88"/>
  <c r="R89"/>
  <c r="R90"/>
  <c r="R91"/>
  <c r="R92"/>
  <c r="R93"/>
  <c r="R94"/>
  <c r="R95"/>
  <c r="R96"/>
  <c r="R97"/>
  <c r="R98"/>
  <c r="R99"/>
  <c r="R100"/>
  <c r="R101"/>
  <c r="R102"/>
  <c r="R103"/>
  <c r="R104"/>
  <c r="R105"/>
  <c r="R106"/>
  <c r="R107"/>
  <c r="R108"/>
  <c r="R109"/>
  <c r="R110"/>
  <c r="R111"/>
  <c r="R112"/>
  <c r="R113"/>
  <c r="R114"/>
  <c r="R115"/>
  <c r="R116"/>
  <c r="R117"/>
  <c r="R118"/>
  <c r="R119"/>
  <c r="R120"/>
  <c r="R121"/>
  <c r="R122"/>
  <c r="R123"/>
  <c r="R124"/>
  <c r="R125"/>
  <c r="R126"/>
  <c r="R127"/>
  <c r="R128"/>
  <c r="R129"/>
  <c r="R130"/>
  <c r="R131"/>
  <c r="R132"/>
  <c r="R133"/>
  <c r="R134"/>
  <c r="R135"/>
  <c r="R136"/>
  <c r="R137"/>
  <c r="R138"/>
  <c r="R139"/>
  <c r="R140"/>
  <c r="R141"/>
  <c r="R142"/>
  <c r="R143"/>
  <c r="R144"/>
  <c r="R145"/>
  <c r="R146"/>
  <c r="R147"/>
  <c r="R148"/>
  <c r="R149"/>
  <c r="R150"/>
  <c r="R151"/>
  <c r="R152"/>
  <c r="R153"/>
  <c r="R154"/>
  <c r="R155"/>
  <c r="R156"/>
  <c r="R157"/>
  <c r="R158"/>
  <c r="R159"/>
  <c r="R160"/>
  <c r="R161"/>
  <c r="R162"/>
  <c r="R163"/>
  <c r="R164"/>
  <c r="R165"/>
  <c r="R166"/>
  <c r="R167"/>
  <c r="R168"/>
  <c r="R169"/>
  <c r="R170"/>
  <c r="R171"/>
  <c r="R172"/>
  <c r="R173"/>
  <c r="R174"/>
  <c r="R175"/>
  <c r="R176"/>
  <c r="R177"/>
  <c r="R178"/>
  <c r="R179"/>
  <c r="R180"/>
  <c r="R181"/>
  <c r="R182"/>
  <c r="R183"/>
  <c r="R184"/>
  <c r="R185"/>
  <c r="R186"/>
  <c r="R187"/>
  <c r="R188"/>
  <c r="R189"/>
  <c r="R190"/>
  <c r="R191"/>
  <c r="R192"/>
  <c r="R193"/>
  <c r="R194"/>
  <c r="R195"/>
  <c r="R196"/>
  <c r="R197"/>
  <c r="R198"/>
  <c r="R199"/>
  <c r="R200"/>
  <c r="R201"/>
  <c r="R202"/>
  <c r="R203"/>
  <c r="R204"/>
  <c r="R205"/>
  <c r="R206"/>
  <c r="R207"/>
  <c r="R208"/>
  <c r="R209"/>
  <c r="R210"/>
  <c r="R211"/>
  <c r="R212"/>
  <c r="R213"/>
  <c r="R214"/>
  <c r="R215"/>
  <c r="R216"/>
  <c r="R217"/>
  <c r="R218"/>
  <c r="R219"/>
  <c r="R220"/>
  <c r="R221"/>
  <c r="R222"/>
  <c r="R223"/>
  <c r="R224"/>
  <c r="R225"/>
  <c r="R226"/>
  <c r="R227"/>
  <c r="R228"/>
  <c r="R229"/>
  <c r="R230"/>
  <c r="R231"/>
  <c r="R232"/>
  <c r="R233"/>
  <c r="R234"/>
  <c r="R235"/>
  <c r="R236"/>
  <c r="R237"/>
  <c r="R238"/>
  <c r="R239"/>
  <c r="R240"/>
  <c r="R241"/>
  <c r="R242"/>
  <c r="R243"/>
  <c r="R244"/>
  <c r="R245"/>
  <c r="R246"/>
  <c r="R247"/>
  <c r="R248"/>
  <c r="R249"/>
  <c r="R250"/>
  <c r="R251"/>
  <c r="R252"/>
  <c r="R253"/>
  <c r="R254"/>
  <c r="R255"/>
  <c r="R256"/>
  <c r="R257"/>
  <c r="R258"/>
  <c r="R259"/>
  <c r="R260"/>
  <c r="R261"/>
  <c r="R262"/>
  <c r="R263"/>
  <c r="R264"/>
  <c r="R265"/>
  <c r="R266"/>
  <c r="R267"/>
  <c r="R268"/>
  <c r="R269"/>
  <c r="R270"/>
  <c r="R271"/>
  <c r="R272"/>
  <c r="R273"/>
  <c r="R274"/>
  <c r="R275"/>
  <c r="R276"/>
  <c r="R277"/>
  <c r="R278"/>
  <c r="R279"/>
  <c r="R280"/>
  <c r="R281"/>
  <c r="R282"/>
  <c r="R283"/>
  <c r="R284"/>
  <c r="R285"/>
  <c r="R286"/>
  <c r="R287"/>
  <c r="R288"/>
  <c r="R289"/>
  <c r="R290"/>
  <c r="R291"/>
  <c r="R292"/>
  <c r="R293"/>
  <c r="R294"/>
  <c r="R295"/>
  <c r="R296"/>
  <c r="R297"/>
  <c r="R298"/>
  <c r="R299"/>
  <c r="R300"/>
  <c r="R301"/>
  <c r="R302"/>
  <c r="R303"/>
  <c r="R304"/>
  <c r="R305"/>
  <c r="R306"/>
  <c r="R307"/>
  <c r="R308"/>
  <c r="R309"/>
  <c r="R310"/>
  <c r="R311"/>
  <c r="R312"/>
  <c r="R313"/>
  <c r="R314"/>
  <c r="R315"/>
  <c r="R316"/>
  <c r="R317"/>
  <c r="R318"/>
  <c r="R319"/>
  <c r="R320"/>
  <c r="R321"/>
  <c r="R322"/>
  <c r="R323"/>
  <c r="R324"/>
  <c r="R325"/>
  <c r="R326"/>
  <c r="R327"/>
  <c r="R328"/>
  <c r="R329"/>
  <c r="R330"/>
  <c r="R331"/>
  <c r="R332"/>
  <c r="R333"/>
  <c r="R334"/>
  <c r="R335"/>
  <c r="R336"/>
  <c r="R337"/>
  <c r="R338"/>
  <c r="R339"/>
  <c r="R340"/>
  <c r="R341"/>
  <c r="R342"/>
  <c r="R343"/>
  <c r="R344"/>
  <c r="R345"/>
  <c r="R346"/>
  <c r="R347"/>
  <c r="R348"/>
  <c r="R349"/>
  <c r="R350"/>
  <c r="R351"/>
  <c r="R352"/>
  <c r="R353"/>
  <c r="R354"/>
  <c r="R355"/>
  <c r="R356"/>
  <c r="R357"/>
  <c r="R358"/>
  <c r="R359"/>
  <c r="R360"/>
  <c r="R361"/>
  <c r="R362"/>
  <c r="R363"/>
  <c r="R364"/>
  <c r="R365"/>
  <c r="R366"/>
  <c r="R367"/>
  <c r="R368"/>
  <c r="R369"/>
  <c r="R370"/>
  <c r="R371"/>
  <c r="R372"/>
  <c r="R373"/>
  <c r="R374"/>
  <c r="R375"/>
  <c r="R376"/>
  <c r="R377"/>
  <c r="R378"/>
  <c r="R379"/>
  <c r="R380"/>
  <c r="R381"/>
  <c r="R382"/>
  <c r="R383"/>
  <c r="R384"/>
  <c r="R385"/>
  <c r="R386"/>
  <c r="R387"/>
  <c r="R388"/>
  <c r="R389"/>
  <c r="R390"/>
  <c r="R391"/>
  <c r="R392"/>
  <c r="R393"/>
  <c r="R394"/>
  <c r="R395"/>
  <c r="R396"/>
  <c r="R397"/>
  <c r="R398"/>
  <c r="R399"/>
  <c r="R400"/>
  <c r="R401"/>
  <c r="R402"/>
  <c r="R403"/>
  <c r="R404"/>
  <c r="R405"/>
  <c r="R406"/>
  <c r="R407"/>
  <c r="R408"/>
  <c r="R409"/>
  <c r="R410"/>
  <c r="R411"/>
  <c r="R412"/>
  <c r="R413"/>
  <c r="R414"/>
  <c r="R415"/>
  <c r="R416"/>
  <c r="R417"/>
  <c r="R418"/>
  <c r="R419"/>
  <c r="R420"/>
  <c r="R421"/>
  <c r="R422"/>
  <c r="R423"/>
  <c r="R424"/>
  <c r="R425"/>
  <c r="R426"/>
  <c r="R427"/>
  <c r="R428"/>
  <c r="R429"/>
  <c r="R430"/>
  <c r="R431"/>
  <c r="R432"/>
  <c r="R433"/>
  <c r="R434"/>
  <c r="R435"/>
  <c r="R436"/>
  <c r="R437"/>
  <c r="R438"/>
  <c r="R439"/>
  <c r="R440"/>
  <c r="R441"/>
  <c r="R442"/>
  <c r="R443"/>
  <c r="R444"/>
  <c r="R445"/>
  <c r="R446"/>
  <c r="R447"/>
  <c r="R448"/>
  <c r="R449"/>
  <c r="R450"/>
  <c r="R451"/>
  <c r="R452"/>
  <c r="R453"/>
  <c r="R454"/>
  <c r="R455"/>
  <c r="R456"/>
  <c r="R457"/>
  <c r="R458"/>
  <c r="R459"/>
  <c r="R460"/>
  <c r="R461"/>
  <c r="R462"/>
  <c r="R463"/>
  <c r="R464"/>
  <c r="R465"/>
  <c r="R466"/>
  <c r="R467"/>
  <c r="R468"/>
  <c r="R469"/>
  <c r="R470"/>
  <c r="R471"/>
  <c r="R472"/>
  <c r="R473"/>
  <c r="R474"/>
  <c r="R475"/>
  <c r="R476"/>
  <c r="R477"/>
  <c r="R478"/>
  <c r="R479"/>
  <c r="R480"/>
  <c r="R481"/>
  <c r="R482"/>
  <c r="R483"/>
  <c r="R484"/>
  <c r="R485"/>
  <c r="R486"/>
  <c r="R487"/>
  <c r="R488"/>
  <c r="R489"/>
  <c r="R490"/>
  <c r="R491"/>
  <c r="R492"/>
  <c r="R493"/>
  <c r="R494"/>
  <c r="R495"/>
  <c r="R496"/>
  <c r="R497"/>
  <c r="R498"/>
  <c r="R499"/>
  <c r="R500"/>
  <c r="R501"/>
  <c r="R502"/>
  <c r="R503"/>
  <c r="R504"/>
  <c r="R505"/>
  <c r="R506"/>
  <c r="R507"/>
  <c r="R508"/>
  <c r="R509"/>
  <c r="R510"/>
  <c r="R511"/>
  <c r="R512"/>
  <c r="R513"/>
  <c r="R514"/>
  <c r="R515"/>
  <c r="R516"/>
  <c r="R517"/>
  <c r="R518"/>
  <c r="R519"/>
  <c r="R520"/>
  <c r="R521"/>
  <c r="R522"/>
  <c r="R523"/>
  <c r="R524"/>
  <c r="R525"/>
  <c r="R526"/>
  <c r="R527"/>
  <c r="R528"/>
  <c r="R529"/>
  <c r="R530"/>
  <c r="R531"/>
  <c r="R532"/>
  <c r="R533"/>
</calcChain>
</file>

<file path=xl/sharedStrings.xml><?xml version="1.0" encoding="utf-8"?>
<sst xmlns="http://schemas.openxmlformats.org/spreadsheetml/2006/main" count="3892" uniqueCount="1819">
  <si>
    <t>Lp.</t>
  </si>
  <si>
    <t>Interconnect (czy jest sygnalizacja SS7: TAK/NIE)</t>
  </si>
  <si>
    <t>TAK</t>
  </si>
  <si>
    <t>NIE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</si>
  <si>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</si>
  <si>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</si>
  <si>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</si>
  <si>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</si>
  <si>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</si>
  <si>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</si>
  <si>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</si>
  <si>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</si>
  <si>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</si>
  <si>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</si>
  <si>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</si>
  <si>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</si>
  <si>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</si>
  <si>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</si>
  <si>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</si>
  <si>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</si>
  <si>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</si>
  <si>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</si>
  <si>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</si>
  <si>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</si>
  <si>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</si>
  <si>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</si>
  <si>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</si>
  <si>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</si>
  <si>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</si>
  <si>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</si>
  <si>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</si>
  <si>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</si>
  <si>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</si>
  <si>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</si>
  <si>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</si>
  <si>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</si>
  <si>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</si>
  <si>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</si>
  <si>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</si>
  <si>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</si>
  <si>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</si>
  <si>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</si>
  <si>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</si>
  <si>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</si>
  <si>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</si>
  <si>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</si>
  <si>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</si>
  <si>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</si>
  <si>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</si>
  <si>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</si>
  <si>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</si>
  <si>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</si>
  <si>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</si>
  <si>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</si>
  <si>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</si>
  <si>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</si>
  <si>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</si>
  <si>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</si>
  <si>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</si>
  <si>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</si>
  <si>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</si>
  <si>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</si>
  <si>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</si>
  <si>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</si>
  <si>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</si>
  <si>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</si>
  <si>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</si>
  <si>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</si>
  <si>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</si>
  <si>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</si>
  <si>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</si>
  <si>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</si>
  <si>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</si>
  <si>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</si>
  <si>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</si>
  <si>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</si>
  <si>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</si>
  <si>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</si>
  <si>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</si>
  <si>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</si>
  <si>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</si>
  <si>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</si>
  <si>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</si>
  <si>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</si>
  <si>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</si>
  <si>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</si>
  <si>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</si>
  <si>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</si>
  <si>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</si>
  <si>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</si>
  <si>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</si>
  <si>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</si>
  <si>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</si>
  <si>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</si>
  <si>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</si>
  <si>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</si>
  <si>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</si>
  <si>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</si>
  <si>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</si>
  <si>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</si>
  <si>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</si>
  <si>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</si>
  <si>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</si>
  <si>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</si>
  <si>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</si>
  <si>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</si>
  <si>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</si>
  <si>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</si>
  <si>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</si>
  <si>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</si>
  <si>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</si>
  <si>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</si>
  <si>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</si>
  <si>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</si>
  <si>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</si>
  <si>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</si>
  <si>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</si>
  <si>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</si>
  <si>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</si>
  <si>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</si>
  <si>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</si>
  <si>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</si>
  <si>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</si>
  <si>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</si>
  <si>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</si>
  <si>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</si>
  <si>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</si>
  <si>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</si>
  <si>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</si>
  <si>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</si>
  <si>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</si>
  <si>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</si>
  <si>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</si>
  <si>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</si>
  <si>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</si>
  <si>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</si>
  <si>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</si>
  <si>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</si>
  <si>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</si>
  <si>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</si>
  <si>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</si>
  <si>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</si>
  <si>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</si>
  <si>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</si>
  <si>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</si>
  <si>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</si>
  <si>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</si>
  <si>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</si>
  <si>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</si>
  <si>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</si>
  <si>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</si>
  <si>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</si>
  <si>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</si>
  <si>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</si>
  <si>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</si>
  <si>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</si>
  <si>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</si>
  <si>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</si>
  <si>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</si>
  <si>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</si>
  <si>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</si>
  <si>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</si>
  <si>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</si>
  <si>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</si>
  <si>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</si>
  <si>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</si>
  <si>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</si>
  <si>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</si>
  <si>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</si>
  <si>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</si>
  <si>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</si>
  <si>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</si>
  <si>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</si>
  <si>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</si>
  <si>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</si>
  <si>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</si>
  <si>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</si>
  <si>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</si>
  <si>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</si>
  <si>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</si>
  <si>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</si>
  <si>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</si>
  <si>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</si>
  <si>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</si>
  <si>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</si>
  <si>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</si>
  <si>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</si>
  <si>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</si>
  <si>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</si>
  <si>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</si>
  <si>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</si>
  <si>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</si>
  <si>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</si>
  <si>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</si>
  <si>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</si>
  <si>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</si>
  <si>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</si>
  <si>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</si>
  <si>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</si>
  <si>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</si>
  <si>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</si>
  <si>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</si>
  <si>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</si>
  <si>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</si>
  <si>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</si>
  <si>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</si>
  <si>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</si>
  <si>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</si>
  <si>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</si>
  <si>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</si>
  <si>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</si>
  <si>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</si>
  <si>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</si>
  <si>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</si>
  <si>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</si>
  <si>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</si>
  <si>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</si>
  <si>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</si>
  <si>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</si>
  <si>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</si>
  <si>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</si>
  <si>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</si>
  <si>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</si>
  <si>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</si>
  <si>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</si>
  <si>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</si>
  <si>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</si>
  <si>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</si>
  <si>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</si>
  <si>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</si>
  <si>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</si>
  <si>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</si>
  <si>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</si>
  <si>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</si>
  <si>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</si>
  <si>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</si>
  <si>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</si>
  <si>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</si>
  <si>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</si>
  <si>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</si>
  <si>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</si>
  <si>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</si>
  <si>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</si>
  <si>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</si>
  <si>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</si>
  <si>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</si>
  <si>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</si>
  <si>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</si>
  <si>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</si>
  <si>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</si>
  <si>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</si>
  <si>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</si>
  <si>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</si>
  <si>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</si>
  <si>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</si>
  <si>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</si>
  <si>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</si>
  <si>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</si>
  <si>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</si>
  <si>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</si>
  <si>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</si>
  <si>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</si>
  <si>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</si>
  <si>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</si>
  <si>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</si>
  <si>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</si>
  <si>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</si>
  <si>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</si>
  <si>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</si>
  <si>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</si>
  <si>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</si>
  <si>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</si>
  <si>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</si>
  <si>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</si>
  <si>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</si>
  <si>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</si>
  <si>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</si>
  <si>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</si>
  <si>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</si>
  <si>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</si>
  <si>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</si>
  <si>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</si>
  <si>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</si>
  <si>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</si>
  <si>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</si>
  <si>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</si>
  <si>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</si>
  <si>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</si>
  <si>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</si>
  <si>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</si>
  <si>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</si>
  <si>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</si>
  <si>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</si>
  <si>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</si>
  <si>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</si>
  <si>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</si>
  <si>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</si>
  <si>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</si>
  <si>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</si>
  <si>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</si>
  <si>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</si>
  <si>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</si>
  <si>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</si>
  <si>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</si>
  <si>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</si>
  <si>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</si>
  <si>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</si>
  <si>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</si>
  <si>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</si>
  <si>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</si>
  <si>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</si>
  <si>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</si>
  <si>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</si>
  <si>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</si>
  <si>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</si>
  <si>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</si>
  <si>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</si>
  <si>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</si>
  <si>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</si>
  <si>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</si>
  <si>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</si>
  <si>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</si>
  <si>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</si>
  <si>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</si>
  <si>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</si>
  <si>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</si>
  <si>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</si>
  <si>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</si>
  <si>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</si>
  <si>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</si>
  <si>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</si>
  <si>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</si>
  <si>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</si>
  <si>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</si>
  <si>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</si>
  <si>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</si>
  <si>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</si>
  <si>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</si>
  <si>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</si>
  <si>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</si>
  <si>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</si>
  <si>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</si>
  <si>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</si>
  <si>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</si>
  <si>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</si>
  <si>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</si>
  <si>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</si>
  <si>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</si>
  <si>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</si>
  <si>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</si>
  <si>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</si>
  <si>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</si>
  <si>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</si>
  <si>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</si>
  <si>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</si>
  <si>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</si>
  <si>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</si>
  <si>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</si>
  <si>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</si>
  <si>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</si>
  <si>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</si>
  <si>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</si>
  <si>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</si>
  <si>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</si>
  <si>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</si>
  <si>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</si>
  <si>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</si>
  <si>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</si>
  <si>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</si>
  <si>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</si>
  <si>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</si>
  <si>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</si>
  <si>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</si>
  <si>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</si>
  <si>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</si>
  <si>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</si>
  <si>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</si>
  <si>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</si>
  <si>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</si>
  <si>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</si>
  <si>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</si>
  <si>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</si>
  <si>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</si>
  <si>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</si>
  <si>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</si>
  <si>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</si>
  <si>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</si>
  <si>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</si>
  <si>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</si>
  <si>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</si>
  <si>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</si>
  <si>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</si>
  <si>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</si>
  <si>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</si>
  <si>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</si>
  <si>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</si>
  <si>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</si>
  <si>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</si>
  <si>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</si>
  <si>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</si>
  <si>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</si>
  <si>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</si>
  <si>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</si>
  <si>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</si>
  <si>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</si>
  <si>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</si>
  <si>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</si>
  <si>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</si>
  <si>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</si>
  <si>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</si>
  <si>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</si>
  <si>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</si>
  <si>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</si>
  <si>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</si>
  <si>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</si>
  <si>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</si>
  <si>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</si>
  <si>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</si>
  <si>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</si>
  <si>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</si>
  <si>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</si>
  <si>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</si>
  <si>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</si>
  <si>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</si>
  <si>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</si>
  <si>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</si>
  <si>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</si>
  <si>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</si>
  <si>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</si>
  <si>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</si>
  <si>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</si>
  <si>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</si>
  <si>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</si>
  <si>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</si>
  <si>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</si>
  <si>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</si>
  <si>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</si>
  <si>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</si>
  <si>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</si>
  <si>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</si>
  <si>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</si>
  <si>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</si>
  <si>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</si>
  <si>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</si>
  <si>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</si>
  <si>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</si>
  <si>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</si>
  <si>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</si>
  <si>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</si>
  <si>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</si>
  <si>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</si>
  <si>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</si>
  <si>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</si>
  <si>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</si>
  <si>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</si>
  <si>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</si>
  <si>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</si>
  <si>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</si>
  <si>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</si>
  <si>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</si>
  <si>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</si>
  <si>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</si>
  <si>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</si>
  <si>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</si>
  <si>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</si>
  <si>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</si>
  <si>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</si>
  <si>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</si>
  <si>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</si>
  <si>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</si>
  <si>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</si>
  <si>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</si>
  <si>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</si>
  <si>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</si>
  <si>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</si>
  <si>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</si>
  <si>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</si>
  <si>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</si>
  <si>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</si>
  <si>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</si>
  <si>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</si>
  <si>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</si>
  <si>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</si>
  <si>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</si>
  <si>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</si>
  <si>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</si>
  <si>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</si>
  <si>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</si>
  <si>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</si>
  <si>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</si>
  <si>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</si>
  <si>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</si>
  <si>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</si>
  <si>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</si>
  <si>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</si>
  <si>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</si>
  <si>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</si>
  <si>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</si>
  <si>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</si>
  <si>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</si>
  <si>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</si>
  <si>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</si>
  <si>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</si>
  <si>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</si>
  <si>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Numeracja</t>
  </si>
  <si>
    <t>L.p.</t>
  </si>
  <si>
    <t>Nazwa</t>
  </si>
  <si>
    <t>Adres siedziby</t>
  </si>
  <si>
    <t>Adres koresp.</t>
  </si>
  <si>
    <t>RPT</t>
  </si>
  <si>
    <t>Odp.</t>
  </si>
  <si>
    <t>Sygnatura</t>
  </si>
  <si>
    <t>Korzysta z przydzielonej</t>
  </si>
  <si>
    <t>Korzysta z udostępnionej</t>
  </si>
  <si>
    <t>Udostępnia</t>
  </si>
  <si>
    <t>Kontakt ws numerów alarmowych</t>
  </si>
  <si>
    <t>Inny kontakt</t>
  </si>
  <si>
    <t>ulica</t>
  </si>
  <si>
    <t>miasto</t>
  </si>
  <si>
    <t>PSTN</t>
  </si>
  <si>
    <t>PLMN</t>
  </si>
  <si>
    <t>VoIP</t>
  </si>
  <si>
    <t xml:space="preserve">2A Sp. z o.o. </t>
  </si>
  <si>
    <t>ul. Piękna 22</t>
  </si>
  <si>
    <t>00-549 Warszawa</t>
  </si>
  <si>
    <t>AC SYSTEMY KOMPUTEROWE Stanisław Bor Sp. J.</t>
  </si>
  <si>
    <t>ul. Bohaterów Września 50/4</t>
  </si>
  <si>
    <t>72-600 Świnoujście</t>
  </si>
  <si>
    <t>x</t>
  </si>
  <si>
    <t>DT-WGN-610-195/09 (273)</t>
  </si>
  <si>
    <t>-</t>
  </si>
  <si>
    <t>alarmowe@acsystemy.pl</t>
  </si>
  <si>
    <t>AERO 2 Sp. z o.o.</t>
  </si>
  <si>
    <t>ul. T.Chałubińskiego 8</t>
  </si>
  <si>
    <t>00-613 Warszawa</t>
  </si>
  <si>
    <t>DT-WGN-610-195/09 (331)</t>
  </si>
  <si>
    <t>alarmowe@aero2.pl</t>
  </si>
  <si>
    <t xml:space="preserve">Agencja Rozwoju Regionalnego ARREKS S.A. </t>
  </si>
  <si>
    <t>ul. Główna 122</t>
  </si>
  <si>
    <t>97-410 Kleszczów</t>
  </si>
  <si>
    <t>x Globitel</t>
  </si>
  <si>
    <t>arturz@arreks.com.pl</t>
  </si>
  <si>
    <t>tel. 44 731 35 62</t>
  </si>
  <si>
    <t>ul. Upalna 15/1</t>
  </si>
  <si>
    <t>15-668 Białystok</t>
  </si>
  <si>
    <t xml:space="preserve">Artnet Sp. z o.o. </t>
  </si>
  <si>
    <t>ul. Wały Piastowskie 1/612</t>
  </si>
  <si>
    <t>80-855 Gdańsk</t>
  </si>
  <si>
    <t>DT-WGN-610-195/09 (345)</t>
  </si>
  <si>
    <t>x Elterix, Nettel Systems</t>
  </si>
  <si>
    <t>piotr.bucior@artnet.pl</t>
  </si>
  <si>
    <t>AS-SAT Marcin Dariusz Prymas</t>
  </si>
  <si>
    <t>ul. Kcyńska 14/63</t>
  </si>
  <si>
    <t>81-005 Gdynia</t>
  </si>
  <si>
    <t>ASTA-NET Małdziński, Ryczek Sp. J.</t>
  </si>
  <si>
    <t>ul. Drygasa 29</t>
  </si>
  <si>
    <t>64-920 Piła</t>
  </si>
  <si>
    <t>DT-WGN-610-195/09 (324)</t>
  </si>
  <si>
    <t xml:space="preserve">x </t>
  </si>
  <si>
    <t>x Netia</t>
  </si>
  <si>
    <t>alarmowe@asta-net.pl</t>
  </si>
  <si>
    <t xml:space="preserve">ASTER Sp. z o.o. </t>
  </si>
  <si>
    <t>ul. Domaniewska 50</t>
  </si>
  <si>
    <t>02-672 Warszawa</t>
  </si>
  <si>
    <t>DT-WGN-610-195/09 (266)</t>
  </si>
  <si>
    <t>x GTS Energis</t>
  </si>
  <si>
    <t>x Centertel</t>
  </si>
  <si>
    <t>x TEL KAB BIT</t>
  </si>
  <si>
    <t>CBD@aster.com.pl</t>
  </si>
  <si>
    <t>AsterNet Sp. z o.o.</t>
  </si>
  <si>
    <t>ul. Konstytucji 3 Maja 22</t>
  </si>
  <si>
    <t>72-100 Goleniów</t>
  </si>
  <si>
    <t>Pl. Batorego 3</t>
  </si>
  <si>
    <t>70-207 Szczecin</t>
  </si>
  <si>
    <t>DT-WGN-610-195/09 (269)</t>
  </si>
  <si>
    <t>x Espol</t>
  </si>
  <si>
    <t>ATM S.A.</t>
  </si>
  <si>
    <t>ul. Grochowska 21A</t>
  </si>
  <si>
    <t>04-186 Warszawa</t>
  </si>
  <si>
    <t>Awacom Sp. z o.o.</t>
  </si>
  <si>
    <t>ul. Pałucka 4</t>
  </si>
  <si>
    <t>89-200 Szubin</t>
  </si>
  <si>
    <t xml:space="preserve">ul. Fordońska 246 </t>
  </si>
  <si>
    <t>85-765 Bydgoszcz</t>
  </si>
  <si>
    <t>x Exatel</t>
  </si>
  <si>
    <t>alarmowe@awacom.net</t>
  </si>
  <si>
    <t xml:space="preserve">AZART-SAT Przedsiębiorstwo Usługowo Handlowe Leszek Burchardt </t>
  </si>
  <si>
    <t>ul. Komedy Trzcińskiego 12</t>
  </si>
  <si>
    <t>58-506 Jelenia Góra</t>
  </si>
  <si>
    <t>AZSoft S.A.</t>
  </si>
  <si>
    <t>Al. Jana Pawła II 41 C</t>
  </si>
  <si>
    <t>31-864 Kraków</t>
  </si>
  <si>
    <t>x GTS Energis; Polkomtel; PTC; PTK</t>
  </si>
  <si>
    <t>x Asseco; Sitoma Group; AZ Security; Fundacja GD; GD Cosmetics; GD Capital; GD Energy; KTR  Service</t>
  </si>
  <si>
    <t>alarmowe@azsoft.pl</t>
  </si>
  <si>
    <t>BARTNET Tomasz Naruszewicz</t>
  </si>
  <si>
    <t>Pl. Konstytucji 3 Maja 13A</t>
  </si>
  <si>
    <t>11-200 Bartoszyce</t>
  </si>
  <si>
    <t>Betasoft Sp. z o.o.</t>
  </si>
  <si>
    <t>Pl. Kościuszki 9</t>
  </si>
  <si>
    <t>41-902 Bytom</t>
  </si>
  <si>
    <t>Pl. Warszawski 10</t>
  </si>
  <si>
    <t xml:space="preserve">41-800 Zabrze </t>
  </si>
  <si>
    <t>DT-WGN-610-195/09 (334)</t>
  </si>
  <si>
    <t>alarmowe@betasoft.pl</t>
  </si>
  <si>
    <t>BIALL-NET Sp. z o.o.</t>
  </si>
  <si>
    <t>Otomin, ul. Słoneczna 43</t>
  </si>
  <si>
    <t>80-174 Gdańsk</t>
  </si>
  <si>
    <t>BT Poland Sp. z o.o.</t>
  </si>
  <si>
    <t>Al. Armii Ludowej 14</t>
  </si>
  <si>
    <t>00-638 Warszawa</t>
  </si>
  <si>
    <t>Bydgoska Telewizja Kablowa „Gawex" Paweł Karnowski Sp. J.</t>
  </si>
  <si>
    <t>ul. Porazińskiej 4</t>
  </si>
  <si>
    <t>85-791 Bydgoszcz</t>
  </si>
  <si>
    <t>Call3.PL Sp. z o.o.</t>
  </si>
  <si>
    <t>Al. Grunwaldzka 82</t>
  </si>
  <si>
    <t>80-244 Gdańsk</t>
  </si>
  <si>
    <t>DT-WGN-195/09 (250)</t>
  </si>
  <si>
    <t>x Netia; NASK</t>
  </si>
  <si>
    <t>alarmowe@call3.pl</t>
  </si>
  <si>
    <t>CenterNet S.A.</t>
  </si>
  <si>
    <t>ul Jana Pawła II 29</t>
  </si>
  <si>
    <t>00-867 Warszawa</t>
  </si>
  <si>
    <t>DT-WGN-195/09 (300)</t>
  </si>
  <si>
    <t>x PTC</t>
  </si>
  <si>
    <t>interconnect@centernet.com.pl</t>
  </si>
  <si>
    <t>Centralny Ośrodek Informatyki Górnictwa S.A.</t>
  </si>
  <si>
    <t>ul. Mikołowska 100</t>
  </si>
  <si>
    <t>40-065 Katowice</t>
  </si>
  <si>
    <t>DT-WGN-195/09 (267)</t>
  </si>
  <si>
    <t xml:space="preserve">alarmowe@coig.katowice.pl </t>
  </si>
  <si>
    <t>Centrum Elektroniki Telekomunikacji i Oprogramowania 
CETO Sp. z o.o.</t>
  </si>
  <si>
    <t>ul. Rejtana 10A</t>
  </si>
  <si>
    <t>35-310 Rzeszów</t>
  </si>
  <si>
    <t>City Partner Sp. z o.o.</t>
  </si>
  <si>
    <t>ul. Felińskiego 23/49</t>
  </si>
  <si>
    <t>31-236 Kraków</t>
  </si>
  <si>
    <t>DT-WGN-195/09 (244)
DT-WGN-195/09 (360)</t>
  </si>
  <si>
    <t>nie wykorzystuje 1000 NN</t>
  </si>
  <si>
    <t>a.samborek@citypartner.pl</t>
  </si>
  <si>
    <t>City-Sat Gordzielik Sp. z o.o.</t>
  </si>
  <si>
    <t>ul. Ligonia 1</t>
  </si>
  <si>
    <t>47-100 Strzelce Opolskie</t>
  </si>
  <si>
    <t>DT-WGN-195/09 (320)</t>
  </si>
  <si>
    <t>Computex Telecommunication Sp. z o.o.</t>
  </si>
  <si>
    <t>ul. Trzcinowa 27</t>
  </si>
  <si>
    <t>02-446 Warszawa</t>
  </si>
  <si>
    <t>Concept-T Sp. z o.o.</t>
  </si>
  <si>
    <t>ul. Bitwy Warszawskiej 1920 r. 7A</t>
  </si>
  <si>
    <t>02-366 Warszawa</t>
  </si>
  <si>
    <t>DT-WGN-610-195/09 (277)</t>
  </si>
  <si>
    <t>x TK, GTS Energis</t>
  </si>
  <si>
    <t>x Mediatel, ATM</t>
  </si>
  <si>
    <t>alarmowe_concept-t@mediatel.pl</t>
  </si>
  <si>
    <t>CONNECT Marek Szczygielski</t>
  </si>
  <si>
    <t>ul. Szarych Szeregów 5F/67</t>
  </si>
  <si>
    <t>87-100 Toruń</t>
  </si>
  <si>
    <t>ul. Szosa Lubicka 43</t>
  </si>
  <si>
    <t>Connect Plus Sp. z o.o.</t>
  </si>
  <si>
    <t>Leszczyny 98N</t>
  </si>
  <si>
    <t>26-008 Górno</t>
  </si>
  <si>
    <t>CORPONET Sp. z o.o.</t>
  </si>
  <si>
    <t>ul. Kochanowskiego 49</t>
  </si>
  <si>
    <t xml:space="preserve">01-864 Warszawa </t>
  </si>
  <si>
    <t>DT-WGN-610-195/09 (357)</t>
  </si>
  <si>
    <t>x nie posiada abonentów</t>
  </si>
  <si>
    <t>x Mediatel</t>
  </si>
  <si>
    <t>Crowley Data Poland Sp. z o. o.</t>
  </si>
  <si>
    <t>ul. Stawki 2</t>
  </si>
  <si>
    <t xml:space="preserve">00-193 Warszawa </t>
  </si>
  <si>
    <t>Cyfrowy Polsat S.A.</t>
  </si>
  <si>
    <t>ul. Łubinowa 4A</t>
  </si>
  <si>
    <t>03-878 Warszawa</t>
  </si>
  <si>
    <t>DT-WGN-610-195/09 (309)</t>
  </si>
  <si>
    <t>alarmowe@cyfrowypolsat.pl</t>
  </si>
  <si>
    <t>DARKO.NET Jakub Jakubowicz</t>
  </si>
  <si>
    <t>ul. Zamkowa 3</t>
  </si>
  <si>
    <t>38-500 Sanok</t>
  </si>
  <si>
    <t>DEREK.NET.PL Tomasz Świderek</t>
  </si>
  <si>
    <t>ul. Słowackiego 6</t>
  </si>
  <si>
    <t>95-040 Koluszki</t>
  </si>
  <si>
    <t>DIANA TELEWIZJA KABLOWA 
Jan Seidler, Marek Betleja, Wojciech Wołcz Sp. J.</t>
  </si>
  <si>
    <t>ul. ks. J. Popiełuszki 17</t>
  </si>
  <si>
    <t>37-450 Stalowa Wola</t>
  </si>
  <si>
    <t>ul. ks. J. Popiełuszki 6</t>
  </si>
  <si>
    <t>DT-WGN-610-195/09 (276)</t>
  </si>
  <si>
    <t>alarmowe@tvkdiana.pl</t>
  </si>
  <si>
    <t>Długie Rozmowy S. A.</t>
  </si>
  <si>
    <t>Pl. Czerwca 1976 r Nr 4</t>
  </si>
  <si>
    <t>02-495 Warszawa</t>
  </si>
  <si>
    <t>DT-WGN-610-195/09 (339)</t>
  </si>
  <si>
    <t>x Metroline</t>
  </si>
  <si>
    <t>x Voip Systems s.c.</t>
  </si>
  <si>
    <t>plicbd@drsa.pl</t>
  </si>
  <si>
    <t>DOLSAT Sp. z o.o.</t>
  </si>
  <si>
    <t>ul. Wojska Polskiego 23C</t>
  </si>
  <si>
    <t>97-400 Bełchatów</t>
  </si>
  <si>
    <t>DT-WGN-610-195/09 (304)</t>
  </si>
  <si>
    <t xml:space="preserve">admin@dolsat.pl  numery_alarmowe@dolsat.pl </t>
  </si>
  <si>
    <t>East and West Sp. z o.o.</t>
  </si>
  <si>
    <t>ul. Gronowa 22</t>
  </si>
  <si>
    <t>61-680 Poznań</t>
  </si>
  <si>
    <t>EASYCALL.PL Sp. z o.o.</t>
  </si>
  <si>
    <t>ul. Poniecka 2/16</t>
  </si>
  <si>
    <t>02-310 Warszawa</t>
  </si>
  <si>
    <t>x Mediatel; GTS Energis; TELENET1</t>
  </si>
  <si>
    <t>x Mediatel; Exatel; MNI; Multimedia Polska; Multimwdia Południe; TK</t>
  </si>
  <si>
    <t>112@easycall.pl</t>
  </si>
  <si>
    <t>EASYCONNECT Sp. z o.o.</t>
  </si>
  <si>
    <t>Al.. Jerozolimskie 81</t>
  </si>
  <si>
    <t>02-001 Warszawa</t>
  </si>
  <si>
    <t xml:space="preserve">Echostar Studio Zakład Techniki Satelitarnej Piotr Ziemniewicz </t>
  </si>
  <si>
    <t>Os. Bolesława Chrobrego 36/50</t>
  </si>
  <si>
    <t>60-681 Poznań</t>
  </si>
  <si>
    <t>ELART Stanisław Zakrzewski</t>
  </si>
  <si>
    <t>ul. Idzikowskiego 4</t>
  </si>
  <si>
    <t>00-710 Warszawa</t>
  </si>
  <si>
    <t>DT-WGN-610-195/09 (295)</t>
  </si>
  <si>
    <t>x TK Hajnówka, TK ZabobrzeIII, Łaska TK</t>
  </si>
  <si>
    <t>alarmowe@elart.com,pl</t>
  </si>
  <si>
    <t>Elektrownia Kozienice S.A.</t>
  </si>
  <si>
    <t>Świerże Górne</t>
  </si>
  <si>
    <t>26-900 Kozienice</t>
  </si>
  <si>
    <t>DT-WGN-610-195/09 (264)</t>
  </si>
  <si>
    <t>alarmowe@elko.com.pl</t>
  </si>
  <si>
    <t>Elektrownia Wodna Żarnowiec S.A.</t>
  </si>
  <si>
    <t>Czymanowo</t>
  </si>
  <si>
    <t>84-250 Gniewino</t>
  </si>
  <si>
    <t xml:space="preserve">alarmowe@ewz.gda.pl </t>
  </si>
  <si>
    <t>ELPOL TELEKOM Sp. z o.o.</t>
  </si>
  <si>
    <t>01-864 Warszawa</t>
  </si>
  <si>
    <t>DT-WGN-610-195/09 (358)</t>
  </si>
  <si>
    <t xml:space="preserve">x Mediatel </t>
  </si>
  <si>
    <t>Elterix S.A.</t>
  </si>
  <si>
    <t>DT-WGN-610-195/09 (278</t>
  </si>
  <si>
    <t>x Nettel</t>
  </si>
  <si>
    <t>alarmowe_elterix@mediatel.pl</t>
  </si>
  <si>
    <t>Eltronik „MEDIA” Sp. z o.o. – Sp. k.</t>
  </si>
  <si>
    <t>ul. 3 Maja 3</t>
  </si>
  <si>
    <t>87-300 Brodnica</t>
  </si>
  <si>
    <t xml:space="preserve">ul. 3 Maja 3, </t>
  </si>
  <si>
    <t>Enter Net Plus Sp. z o.o.</t>
  </si>
  <si>
    <t>ul. Okrzei 18</t>
  </si>
  <si>
    <t>ENTERPOL S.C. Krzysztof Król, Paweł Latosiewicz, Bartosz Wojciechowski</t>
  </si>
  <si>
    <t>ul. Koncertowa 19E</t>
  </si>
  <si>
    <t>20-843 Lublin</t>
  </si>
  <si>
    <t>ERTEL Sp. z o.o.</t>
  </si>
  <si>
    <t>ul. Podmiejska</t>
  </si>
  <si>
    <t>44-207 Rybnik</t>
  </si>
  <si>
    <t>alarmowe@ertel.com.pl</t>
  </si>
  <si>
    <t>ESPOL Sp. z o.o.</t>
  </si>
  <si>
    <t>ul. Piłsudskiego 23</t>
  </si>
  <si>
    <t>70-463 Szczecin</t>
  </si>
  <si>
    <t>DT-WGN-610-195/09 (289)</t>
  </si>
  <si>
    <t>x Asternet, AC Systemy Komputerowe s.j.</t>
  </si>
  <si>
    <t xml:space="preserve">x AS Consulting, Formrt s.c., </t>
  </si>
  <si>
    <t>ic@espol.com.pl</t>
  </si>
  <si>
    <t>E-Telko Sp. z o.o.</t>
  </si>
  <si>
    <t>Al. Jerozolimskie 123A</t>
  </si>
  <si>
    <t>02-017 Warszawa</t>
  </si>
  <si>
    <t>EURONET S.C. Norbert Saniewski, Mieszko Jarecki</t>
  </si>
  <si>
    <t>ul. Upalna 5A/10 i 11</t>
  </si>
  <si>
    <t>Europejska Grupa Telekomunikacyjna EUROTELEKOM Sp. z o.o.</t>
  </si>
  <si>
    <t>Al. Zwycięstwa 96/98</t>
  </si>
  <si>
    <t>81-451 Gdynia</t>
  </si>
  <si>
    <t>nie posiada abonentów i niw wykorzystuje numeracji</t>
  </si>
  <si>
    <t>x EXATEL, GTS Energis</t>
  </si>
  <si>
    <t>x sieci internetowe</t>
  </si>
  <si>
    <t>Europejska Telefonia Cyfrowa Sp. z o.o.</t>
  </si>
  <si>
    <t>ul. Oratoryjna 1</t>
  </si>
  <si>
    <t>20-881 Lublin</t>
  </si>
  <si>
    <t>DT-WGN-610-195/09 (282)</t>
  </si>
  <si>
    <t>alarmowe_mediatel@mediatel.pl</t>
  </si>
  <si>
    <t>EXATEL S.A.</t>
  </si>
  <si>
    <t>ul. Perkuna 47</t>
  </si>
  <si>
    <t>04-164 Warszawa</t>
  </si>
  <si>
    <t>DT-WGN-610-195/09 (299)</t>
  </si>
  <si>
    <t>x NOM, Netia, MNI</t>
  </si>
  <si>
    <t>x Art.-com, AWACOM, AZART-SAT, Crowley, DOLSAT, EGT Eurotelekom, Elart, Elterix, Inotel, ZigZag, IPX Telekom, ISTS, J2Global, Macrosat, Master, Mediatel 4B, MNI, Multimedia Polska, Nitia, Net-Telekom, Petrus Pollska, PTC, Poltel Communications, Profiline, S.TAR TV, Telecom4U, Dialog, Teleoptimum, VECTONE, VOXNET, World Discount Telecomunication, Ynet Management</t>
  </si>
  <si>
    <t>alarmowe@exatel.pl</t>
  </si>
  <si>
    <t>Fine MEDIA S.C. Wojciech Wrona, Grzegorz Kałuża</t>
  </si>
  <si>
    <t>ul. Zagrzebska 3</t>
  </si>
  <si>
    <t>51-206 Wrocław</t>
  </si>
  <si>
    <t>Firma Handlowo-Usługowa EKSPERT Wojciech Szlechta</t>
  </si>
  <si>
    <t>Zbereże 6</t>
  </si>
  <si>
    <t>22-230 Wola Uhruska</t>
  </si>
  <si>
    <t xml:space="preserve">Firma Handlowo-Usługowa TELEVOICE Piotr Radek </t>
  </si>
  <si>
    <t>ul. Kopernika 28/85</t>
  </si>
  <si>
    <t>00-336 Warszawa</t>
  </si>
  <si>
    <t>Al. Gen. Sikorskiego 13/14</t>
  </si>
  <si>
    <t>02-758 Warszawa</t>
  </si>
  <si>
    <t>DT-WGN-610-195/09 (353)</t>
  </si>
  <si>
    <t>x E-Telko</t>
  </si>
  <si>
    <t>Firma Informatyczna MIRASOFT Andrzej Szyszka</t>
  </si>
  <si>
    <t>ul. Konstytucji 93</t>
  </si>
  <si>
    <t>41-906 Bytom</t>
  </si>
  <si>
    <t>Firma Informatyczna NSOLVE S.C. Przemysław Cieślik, Rafał Baran</t>
  </si>
  <si>
    <t>ul. Spokojna 5</t>
  </si>
  <si>
    <t>87-200 Wąbrzeźno</t>
  </si>
  <si>
    <t>ul. Czystochleb 89</t>
  </si>
  <si>
    <t>DT-WGN-610-195/09 (364)</t>
  </si>
  <si>
    <t>Przedsiębiorstwo Budownictwa Technicznego "HAWE" Sp. z o.o.</t>
  </si>
  <si>
    <t>ul. Działkowa 38</t>
  </si>
  <si>
    <t>59-220 Legnica</t>
  </si>
  <si>
    <t>FORWEB S.C. Monika Bodetko, Tomasz Pawłowski</t>
  </si>
  <si>
    <t>ul. Łagiewnicka 54/56 lok. 1010</t>
  </si>
  <si>
    <t>91-463 Łódź</t>
  </si>
  <si>
    <t>FPUH CZAJEN Krzysztof Czaja</t>
  </si>
  <si>
    <t>Borowa 224</t>
  </si>
  <si>
    <t>39-305 Borowa</t>
  </si>
  <si>
    <t>ul. 3 Maja 12</t>
  </si>
  <si>
    <t>39-300 Mielec</t>
  </si>
  <si>
    <t>DT-WGN-610-195/09 (338)</t>
  </si>
  <si>
    <t>x brak abonentów</t>
  </si>
  <si>
    <t>FreecoNet S.A.</t>
  </si>
  <si>
    <t>ul. Ofiar Grudnia’70 40/6</t>
  </si>
  <si>
    <t xml:space="preserve">80-180 Gdańsk </t>
  </si>
  <si>
    <t>ul. Trzy Lipy 3</t>
  </si>
  <si>
    <t>80-172 Gdańsk</t>
  </si>
  <si>
    <t>x Netia; Crowley; Exatel; GTS Energis</t>
  </si>
  <si>
    <t>x Eurotelekom</t>
  </si>
  <si>
    <t>l.ratajczyk@freeconet.pl</t>
  </si>
  <si>
    <t>tel. 508381193</t>
  </si>
  <si>
    <t>GADU-GADU S.A. (obecnie: GG Network S,A.)</t>
  </si>
  <si>
    <t>Al. Stanów Zjednoczonych 61</t>
  </si>
  <si>
    <t>04-028 Warszawa</t>
  </si>
  <si>
    <t>DT-WGN-610-195/09 (292), DT-WGN-610-195/09 (298)</t>
  </si>
  <si>
    <t>x Polkomtel</t>
  </si>
  <si>
    <t xml:space="preserve">core-telco@gadu-gadu.pl </t>
  </si>
  <si>
    <t>Dawid Mielnik
tel. 501 657 887</t>
  </si>
  <si>
    <t>GALENA Sp. z o.o.</t>
  </si>
  <si>
    <t>ul. Świętokrzyska 2</t>
  </si>
  <si>
    <t>44-100 Gliwice</t>
  </si>
  <si>
    <t>DT-WGN-610-195/09 (314)</t>
  </si>
  <si>
    <t>nie wykorzystuje 3000 NN</t>
  </si>
  <si>
    <t>Gawex Media Sp. z o.o.</t>
  </si>
  <si>
    <t>Pl. Wolności 11</t>
  </si>
  <si>
    <t>78-400 Szczecinek</t>
  </si>
  <si>
    <t>DT-WGN-195/09 (318)</t>
  </si>
  <si>
    <t>alarmowe@gawex.pl</t>
  </si>
  <si>
    <t>GH NET Jacek Gzyl, Piotr Hnacik Sp. J.</t>
  </si>
  <si>
    <t>ul. Królewska 51</t>
  </si>
  <si>
    <t>30-081 Kraków</t>
  </si>
  <si>
    <t>GIGA KOMPUTER Ilona Skupień</t>
  </si>
  <si>
    <t>ul. Jagiełły 10</t>
  </si>
  <si>
    <t>26-700 Zwoleń</t>
  </si>
  <si>
    <t>DT-WGN-610-195/09 (315)</t>
  </si>
  <si>
    <t>GLOBAL CONNECT Pietrzak i Wspólnicy Sp. J.</t>
  </si>
  <si>
    <t>Al. Wojska Polskiego 78</t>
  </si>
  <si>
    <t>70-482 Szczecin</t>
  </si>
  <si>
    <t>Globitel Sp. z o.o.</t>
  </si>
  <si>
    <t>ul. Gałczyńskiego 2</t>
  </si>
  <si>
    <t>43-300 Bielsko-Biała</t>
  </si>
  <si>
    <t>G-NET S.C., T. Serwatka, W. Rakoniewski</t>
  </si>
  <si>
    <t>ul. Szpitalna 8/101</t>
  </si>
  <si>
    <t>44-190 Knurów</t>
  </si>
  <si>
    <t>DT-WGN-610-195/09 (369)</t>
  </si>
  <si>
    <t>t.serwatka@gni.pl</t>
  </si>
  <si>
    <t>GRS Sp. z o.o.</t>
  </si>
  <si>
    <t>Al. Politechniki 42</t>
  </si>
  <si>
    <t>93-590 Łódź</t>
  </si>
  <si>
    <t>DT-WGN-610-195/09 (348)</t>
  </si>
  <si>
    <t>nie wykorzystuje 10000 NN</t>
  </si>
  <si>
    <t>alarmowe@grs.net.pl</t>
  </si>
  <si>
    <t>GTS Energis Sp. z o.o.</t>
  </si>
  <si>
    <t>Al. Niepodległości 69</t>
  </si>
  <si>
    <t>02-626 Warszawa</t>
  </si>
  <si>
    <t>DT-WGN-610-195/09 (307)</t>
  </si>
  <si>
    <t>x GTS Polska, Netia</t>
  </si>
  <si>
    <t>x TK Diana, ETC, MDS-MAXLINE DS, The Best Media, 4 Kroki Net, 4Evernet, ACTION, Agatel, AKJ Consulting, Akron s.j., Alfatej, A. Brodocz, ASDAT s.c., Aster, Audiotele, Automatyka-Control s.s.c., AWB-NET, Beta-Net, BIGNET s.c., B.H.M., BUK P.Wszonek, BMJ, BT Poland, CCSolutions, CS Korma S.Anders, Mobiltek, CETO, City Partner,COMARCH itd. wg załącznika</t>
  </si>
  <si>
    <t>andrzej.jasik@gtsce,com</t>
  </si>
  <si>
    <t>GTS Polska Sp. z o.o.</t>
  </si>
  <si>
    <t>DT-WGN-610-195/09 (308)</t>
  </si>
  <si>
    <t>nie udostępnia błedna info</t>
  </si>
  <si>
    <t>Hikimori Tech Sp. z o.o.</t>
  </si>
  <si>
    <t>ul. Dolna 40</t>
  </si>
  <si>
    <t>00-774 Warszawa</t>
  </si>
  <si>
    <t>HomeNet Technologies Sp. z o.o. wykreślona z RPT 17.09.2009 - przejeta przez: Stream Communications sp. z o.o.</t>
  </si>
  <si>
    <t>ul. Grunwaldzka 345</t>
  </si>
  <si>
    <t>80-309 Gdańsk</t>
  </si>
  <si>
    <t>DT-WGN-610-195/09 (258)</t>
  </si>
  <si>
    <t>x Exatel, Netia, GTS Energis</t>
  </si>
  <si>
    <t>alrmowe@stream.pl</t>
  </si>
  <si>
    <t>piotr.liczba@stream.pl</t>
  </si>
  <si>
    <t>HomeNet Technologies Sp. z o.o.</t>
  </si>
  <si>
    <t>ul. Świętojańska 13/2</t>
  </si>
  <si>
    <t>15-082 Białystok</t>
  </si>
  <si>
    <t>Hyperion S.A.</t>
  </si>
  <si>
    <t>ul. Kolista 25</t>
  </si>
  <si>
    <t>40-486 Katowice</t>
  </si>
  <si>
    <t>DT-WGN-610-195/09 (288)</t>
  </si>
  <si>
    <t>x EXPRO, Hyperion Wschód, Skynet-Premex, WMC-Net, Media, Atol, Telprojekt, Intelink, Dreamnet, PAI, Profiline, CERON MD4, Ramtel</t>
  </si>
  <si>
    <t>alarmowe@hyperion.pl</t>
  </si>
  <si>
    <t>INEA S.A.</t>
  </si>
  <si>
    <t>ul. Kolejowa 19/21</t>
  </si>
  <si>
    <t>60-717 Poznań</t>
  </si>
  <si>
    <t>ul. Klaudyny Potockiej 25</t>
  </si>
  <si>
    <t>60-211 Poznań</t>
  </si>
  <si>
    <t>DT-WGN-610-195/09 (335)</t>
  </si>
  <si>
    <t>alarmowe@inea.com.pl</t>
  </si>
  <si>
    <t>INERNET CAFE - USŁUGI INFORMATYCZNE Mirosław Backiel</t>
  </si>
  <si>
    <t>ul. M. Konopnickiej 41a/4</t>
  </si>
  <si>
    <t>68-100 Żagań</t>
  </si>
  <si>
    <t>InFast Sp. z o.o.</t>
  </si>
  <si>
    <t>ul. Szopena 51</t>
  </si>
  <si>
    <t>35-055 Rzeszów</t>
  </si>
  <si>
    <t>INOTEL S.A.</t>
  </si>
  <si>
    <t>ul. Abp. Baraniaka 88</t>
  </si>
  <si>
    <t>61-131 Poznań</t>
  </si>
  <si>
    <t>x GTS Energis;  Exatel; Crowley</t>
  </si>
  <si>
    <t xml:space="preserve">numeracja@inotel.pl  </t>
  </si>
  <si>
    <t>INSITE Sp. z o.o.</t>
  </si>
  <si>
    <t>ul. Piotrkowska 143/316</t>
  </si>
  <si>
    <t>90-434 Łódź</t>
  </si>
  <si>
    <t>Intelligent Technologies S.A.</t>
  </si>
  <si>
    <t>Al. Jerozolimskie 94</t>
  </si>
  <si>
    <t>01-222 Warszawa</t>
  </si>
  <si>
    <t>DT-WGN-610-195/09 (305)</t>
  </si>
  <si>
    <t>x Livingtone</t>
  </si>
  <si>
    <t>x TK</t>
  </si>
  <si>
    <t xml:space="preserve">a.gajewski@itsa.pl ;
g.piechowski@itsa.pl
</t>
  </si>
  <si>
    <t>tel. 22 3798892; 22 3798895</t>
  </si>
  <si>
    <t>Interaktywny Powiat Tarnowski Internet Bezprzewodowy Jacek Danecki</t>
  </si>
  <si>
    <t>ul. Krakowska 2</t>
  </si>
  <si>
    <t>33-100 Tarnów</t>
  </si>
  <si>
    <t>INTERDOM Paweł Jesiołowski</t>
  </si>
  <si>
    <t>Kąty 59</t>
  </si>
  <si>
    <t>96-500 Sochaczew</t>
  </si>
  <si>
    <t>Internet Solutions Sp. z o.o.</t>
  </si>
  <si>
    <t>ul. Legionów 5</t>
  </si>
  <si>
    <t>ul. Lwowska 33</t>
  </si>
  <si>
    <t>x INTEGRA Paweł Mróz</t>
  </si>
  <si>
    <t>Internetia Sp. z o.o.</t>
  </si>
  <si>
    <t>ul. Poleczki 13</t>
  </si>
  <si>
    <t>02-822 Warszawa</t>
  </si>
  <si>
    <t>ul. Ogrodowa 1</t>
  </si>
  <si>
    <t>31-155 Kraków</t>
  </si>
  <si>
    <t>DT-WGN-610-195/09 (312)</t>
  </si>
  <si>
    <t>INTERTELE S.A.</t>
  </si>
  <si>
    <t>Al. T. Rejtana 1</t>
  </si>
  <si>
    <t>35-326 Rzeszów</t>
  </si>
  <si>
    <t>DT-WGN-610-195/09 (302)</t>
  </si>
  <si>
    <t>alarmowe@intertele.pl</t>
  </si>
  <si>
    <t>IPTELL Sp. z o.o.</t>
  </si>
  <si>
    <t>ul. Krzywa 21</t>
  </si>
  <si>
    <t>60-118 Poznań</t>
  </si>
  <si>
    <t>x Exatel; Dialog</t>
  </si>
  <si>
    <t>jan.jagla@iptell.pl</t>
  </si>
  <si>
    <t>noc@iptell.pl  tel.509036592</t>
  </si>
  <si>
    <t xml:space="preserve">IQ Telecom Sp. z o.o. </t>
  </si>
  <si>
    <t>ul. Nałęczowska 9B</t>
  </si>
  <si>
    <t>02-922 Warszawa</t>
  </si>
  <si>
    <t>DT-WGN-610-195/09 (303)</t>
  </si>
  <si>
    <t>x Exatel, E-Telko</t>
  </si>
  <si>
    <t>x TELWVOICE, iMedia OnLine, Jantel Serwis, OPTILINK Piotr Dąbrowski</t>
  </si>
  <si>
    <t>ewa.bachanska@iqtelecom.pl</t>
  </si>
  <si>
    <t>IST S.C. Małgorzata Trawińska, Mariusz Trawiński</t>
  </si>
  <si>
    <t>ul. Bliska 7</t>
  </si>
  <si>
    <t>18-400 Łomża</t>
  </si>
  <si>
    <t>ul. Mazowiecka 6H</t>
  </si>
  <si>
    <t>DT-WGN-610-195/09 (263)</t>
  </si>
  <si>
    <t>numeracja@istsc.pl</t>
  </si>
  <si>
    <t>ITV MEDIA Tomasz Barlak</t>
  </si>
  <si>
    <t>ul. Cicha 18</t>
  </si>
  <si>
    <t>99-400 Łowicz</t>
  </si>
  <si>
    <t>DT-WGN-610-195/09 (361)</t>
  </si>
  <si>
    <t>JARSAT S.C. Jarosław i Elżbieta Przedwojscy</t>
  </si>
  <si>
    <t>ul. Kruczkowskiego 13F</t>
  </si>
  <si>
    <t>80-288 Gdańsk</t>
  </si>
  <si>
    <t>JMDI Jacek Maleszko</t>
  </si>
  <si>
    <t>ul. Myśliborska 93A/61</t>
  </si>
  <si>
    <t>03-185 Warszawa</t>
  </si>
  <si>
    <t>Katowicki Holding Węglowy S.A.</t>
  </si>
  <si>
    <t>ul. Damrota 16-18</t>
  </si>
  <si>
    <t>40-022 Katowice</t>
  </si>
  <si>
    <t>wykreślony w RPT</t>
  </si>
  <si>
    <t>KOBA Konrad Baranowski</t>
  </si>
  <si>
    <t>ul. Mieszka I 4 m. 148</t>
  </si>
  <si>
    <t>15-054 Białystok</t>
  </si>
  <si>
    <t>x TP; Netia; Dialog</t>
  </si>
  <si>
    <t>telefon@koba.pl</t>
  </si>
  <si>
    <t>tel. 85 733 33 33 w.33 Michal Jurski; Marek Wisniewski</t>
  </si>
  <si>
    <t>Kompania Węglowa S.A.</t>
  </si>
  <si>
    <t>ul. Powstańców 30</t>
  </si>
  <si>
    <t>40-039 Katowice</t>
  </si>
  <si>
    <t>ul. Jastrzębska 10</t>
  </si>
  <si>
    <t>44-253 Rybnik</t>
  </si>
  <si>
    <t>DT-WGN-610-195/09 (281)</t>
  </si>
  <si>
    <t xml:space="preserve">x TP, Netia, </t>
  </si>
  <si>
    <t>LEON Sp. z o.o.</t>
  </si>
  <si>
    <t>alarmowe@kwsa.pl</t>
  </si>
  <si>
    <t>KOMPUTER-TECH Krzysztof Siegień</t>
  </si>
  <si>
    <t>ul. Radzymińska 40/59</t>
  </si>
  <si>
    <t>15-863 Białystok</t>
  </si>
  <si>
    <t>KOMTELCENT Jan Koc</t>
  </si>
  <si>
    <t>ul. Grzybowska 9/218</t>
  </si>
  <si>
    <t>00-132 Warszawa</t>
  </si>
  <si>
    <t>LAN.NET.PL S.C. Kamil Kapturkiewicz, Jacek Mroziński</t>
  </si>
  <si>
    <t>ul. Warszawska 2A</t>
  </si>
  <si>
    <t>84-230 Rumia</t>
  </si>
  <si>
    <t>LedEnergy.pl Filip Nowicki</t>
  </si>
  <si>
    <t>ul. Witomińska 8/16</t>
  </si>
  <si>
    <t>81-311 Gdynia</t>
  </si>
  <si>
    <t>rezygnacja z numeracji</t>
  </si>
  <si>
    <t>Leon Sp. z o.o.</t>
  </si>
  <si>
    <t>ul. Kilińskiego 33 d</t>
  </si>
  <si>
    <t>44-200 Rybnik</t>
  </si>
  <si>
    <t>DT-WGN-610-195/09 (297)</t>
  </si>
  <si>
    <t>x Kompania Węglowa</t>
  </si>
  <si>
    <t>telefonia@leon.pl</t>
  </si>
  <si>
    <t>Lesznowola.Net W.P. Bukowski</t>
  </si>
  <si>
    <t>ul. Biedronki 21</t>
  </si>
  <si>
    <t>05-506 Lesznowola</t>
  </si>
  <si>
    <t>LIMES S.C. Michał Domański, Piotr Radomski</t>
  </si>
  <si>
    <t>ul. Racławicka 5</t>
  </si>
  <si>
    <t>81-737 Sopot</t>
  </si>
  <si>
    <t>ul. Pohulanka 2</t>
  </si>
  <si>
    <t>80-807 Gdańsk</t>
  </si>
  <si>
    <t>LivingTone S.A. Oddział w Polsce</t>
  </si>
  <si>
    <t>ul. Iłżecka 26</t>
  </si>
  <si>
    <t>02-135 Warszawa</t>
  </si>
  <si>
    <t>DT-WGN-610-195/09 (355)</t>
  </si>
  <si>
    <t>x Intelligent Technologies</t>
  </si>
  <si>
    <t>LUBMAN UMCS Sp. z o.o.</t>
  </si>
  <si>
    <t>Pl. Curie-Skłodowskiej 1</t>
  </si>
  <si>
    <t>20-031 Lublin</t>
  </si>
  <si>
    <t>Lubuskie Sieci Światłowodowe Sp. z o.o.</t>
  </si>
  <si>
    <t>ul. Sienkiewicza 45</t>
  </si>
  <si>
    <t>66-300 Międzyrzecz</t>
  </si>
  <si>
    <t>Małopolska Telewizja Kablowa S.TAR-TV Sp. z o.o.</t>
  </si>
  <si>
    <t>ul. Nowy Świat 66</t>
  </si>
  <si>
    <t xml:space="preserve"> @ALFANET Marcin Małolepszy</t>
  </si>
  <si>
    <t>ul. Okólna 70</t>
  </si>
  <si>
    <t>42-200 Częstochowa</t>
  </si>
  <si>
    <t>Master Sp. z o.o.</t>
  </si>
  <si>
    <t>ul. Sikorskiego 43</t>
  </si>
  <si>
    <t>67-200 Głogów</t>
  </si>
  <si>
    <t>Mazowiecka Spółka Gazownictwa Sp. z o.o.</t>
  </si>
  <si>
    <t>ul. Krucza 6/14</t>
  </si>
  <si>
    <t>00-537 Warszawa</t>
  </si>
  <si>
    <t>DT-WGN-610-195/09 (203)</t>
  </si>
  <si>
    <t>rezygnacja z numeracji - pismo z 9.12.2009</t>
  </si>
  <si>
    <t>MCX Systems Sp. z o.o.</t>
  </si>
  <si>
    <t>ul. Gotarda 9</t>
  </si>
  <si>
    <t>02-683 Warszawa</t>
  </si>
  <si>
    <t>DT-WGN-610-195/09 (306)</t>
  </si>
  <si>
    <t>alarmowe@mcxsystems.pl</t>
  </si>
  <si>
    <t>Media-Com Sp. z o.o.</t>
  </si>
  <si>
    <t>ul. Długa 19</t>
  </si>
  <si>
    <t>43-100 Tychy</t>
  </si>
  <si>
    <t>MediaTel 4B Sp. z o.o.</t>
  </si>
  <si>
    <t xml:space="preserve">02-366 Warszawa </t>
  </si>
  <si>
    <t>DT-WGN-610-195/09 (279)</t>
  </si>
  <si>
    <t>x Netia, Wxatel</t>
  </si>
  <si>
    <t>TK</t>
  </si>
  <si>
    <t>alarmowe_mediatel4B@mediatel.pl</t>
  </si>
  <si>
    <t>MediaTel S.A.</t>
  </si>
  <si>
    <t>DT-WGN-619-195/09 (280)</t>
  </si>
  <si>
    <t xml:space="preserve">x Multimedia Polska-Południe, Elpol Telekom, E-Telko, Netia </t>
  </si>
  <si>
    <t>x Elterix, E-Telko, Easycall.Pl, Mediatel4B, EGT Eurotelekom, Datacom</t>
  </si>
  <si>
    <t>Vars</t>
  </si>
  <si>
    <t>Metro Internet Sp. z o.o.</t>
  </si>
  <si>
    <t>ul. Sokratesa 17B</t>
  </si>
  <si>
    <t>01-909 Warszawa</t>
  </si>
  <si>
    <t>MetroLine Sp. z o.o.</t>
  </si>
  <si>
    <t>Al. Jerozolimskie 81</t>
  </si>
  <si>
    <t>METROPLAY Telekomunikacyjna Grupa Inwestycyjna Sp. z o.o.</t>
  </si>
  <si>
    <t>ul. Budowlanych 31</t>
  </si>
  <si>
    <t>80-298 Gdańsk</t>
  </si>
  <si>
    <t>MIKA Sp. z o.o.</t>
  </si>
  <si>
    <t>ul. Nowowiejska 37</t>
  </si>
  <si>
    <t>02-010 Warszawa</t>
  </si>
  <si>
    <t>Młodzieżowa Spółdzielnia Mieszkaniowa</t>
  </si>
  <si>
    <t>ul. Tuwima 9</t>
  </si>
  <si>
    <t>x GTS Energis;  Netia</t>
  </si>
  <si>
    <t>MNI Telecom S. A.</t>
  </si>
  <si>
    <t>ul. Potkanowska 54a</t>
  </si>
  <si>
    <t xml:space="preserve">26-600 Radom </t>
  </si>
  <si>
    <t>Plac Czerwca 4</t>
  </si>
  <si>
    <t>x TK Diana, Trnobrzeska SM, STELLA Z.I.T., TK, Easycall, Multimedia, Euronet, IST</t>
  </si>
  <si>
    <t>x Crowley, Netia, Exatel, MNI, Sonet, TBM, Profiline, Zig Zag, TVK Dipol, TVK SAV</t>
  </si>
  <si>
    <t>plicbd@mnitelecom.pl</t>
  </si>
  <si>
    <t>Mobyland Sp. z o.o.</t>
  </si>
  <si>
    <t>ul. Chałubińskiego 8</t>
  </si>
  <si>
    <t>DT-WGN-610-195/09 (332)</t>
  </si>
  <si>
    <t>x Corponet</t>
  </si>
  <si>
    <t>alarmowe@mobyland.com</t>
  </si>
  <si>
    <t>MPAY S.A.</t>
  </si>
  <si>
    <t>DT-WGN-610-195/09 (346)</t>
  </si>
  <si>
    <t>x P4</t>
  </si>
  <si>
    <t>alarmowe@mpay.com.pl</t>
  </si>
  <si>
    <t>MTI Mobilna Telefonia Internetowa Sp. z o.o.</t>
  </si>
  <si>
    <t>ul. Pruszkowska 17</t>
  </si>
  <si>
    <t>02-119 Warszawa</t>
  </si>
  <si>
    <t>cofnięto numerację</t>
  </si>
  <si>
    <t>Multimedia Polska - Południe S.A.</t>
  </si>
  <si>
    <t>ul. Tadeusza Wendy 7/9</t>
  </si>
  <si>
    <t>81-341 Gdynia</t>
  </si>
  <si>
    <t>ul. Emilii Plater 53</t>
  </si>
  <si>
    <t>00-113 Warszawa</t>
  </si>
  <si>
    <t>Multimedia Polska S.A.</t>
  </si>
  <si>
    <t>j.panka@multimedia.pl ;
z.erazmus@multimedia.pl ;
T.Loszczyk@multimedia.pl ;
j.trzaskowski@multimedia.pl</t>
  </si>
  <si>
    <t>MYFON.PL S.C. Jarosław Kubała, Bartłomiej Damek, Jakub Grzywa, Adam Ozga</t>
  </si>
  <si>
    <t xml:space="preserve">ul. Żywiecka 43 </t>
  </si>
  <si>
    <t>Naukowa i Akademicka Sieć Komputerowa</t>
  </si>
  <si>
    <t>ul. Wąwozowa 18</t>
  </si>
  <si>
    <t>02-796 Warszawa</t>
  </si>
  <si>
    <t>DT-WGN-610-195/09 (259)</t>
  </si>
  <si>
    <t>x Exatel, GTS Energis</t>
  </si>
  <si>
    <t>alarmowe@nask.pl</t>
  </si>
  <si>
    <t>NEO Telecom Sp. z o.o.</t>
  </si>
  <si>
    <t>ul. Jagiellońska 36</t>
  </si>
  <si>
    <t>03-719 Warszawa</t>
  </si>
  <si>
    <t>DT-WGN-610-195/09 (367)</t>
  </si>
  <si>
    <t>NET4ALL Telekom Sp. z o.o.</t>
  </si>
  <si>
    <t>ul. Gierdziejewskiego 7</t>
  </si>
  <si>
    <t>NET-BIS S.C. Włodzimierz Gąsior, Jolanta Gądek</t>
  </si>
  <si>
    <t>ul. Racławicka 3</t>
  </si>
  <si>
    <t>32-200 Miechów</t>
  </si>
  <si>
    <t>Netia S.A.</t>
  </si>
  <si>
    <t>ul. Taśmowa 7A</t>
  </si>
  <si>
    <t>02-677 Warszawa</t>
  </si>
  <si>
    <t>DT-WGN-610-195/09 (311)</t>
  </si>
  <si>
    <t>x Exatel, MNI Telecom</t>
  </si>
  <si>
    <t>x Exatel, Mediatel, Internetia, GTS Energis</t>
  </si>
  <si>
    <t>sylwester_bobel@netia.pl ;
marian_boltuc@netia.pl ;
krzysztof_majcherski@netia.pl ;</t>
  </si>
  <si>
    <t xml:space="preserve">Nettel Sp. z o.o., </t>
  </si>
  <si>
    <t>ul. Rotterdamska 13/18</t>
  </si>
  <si>
    <t>81-337 Gdynia</t>
  </si>
  <si>
    <t>Nettel Systems Sp. z o.o.</t>
  </si>
  <si>
    <t>ul. Hutnicza 3</t>
  </si>
  <si>
    <t>81-212 Gdynia</t>
  </si>
  <si>
    <t>DT-WGN-610-195/09 (274)</t>
  </si>
  <si>
    <t>alarmowe@nts.net.pl</t>
  </si>
  <si>
    <t>Nettelekom Sp. z o.o.</t>
  </si>
  <si>
    <t>ul. Domaszowska 106/18</t>
  </si>
  <si>
    <t>25-320 Kielce</t>
  </si>
  <si>
    <t>DT-WGN-610-195/09 (368)</t>
  </si>
  <si>
    <t>x Crowley</t>
  </si>
  <si>
    <t>x TELEFRAJDA, PRONET s.c. A i M Szmyd, Sieci Multimedialne INTERGEO s.c., F.H.U. MAX-SERWIS, Miejskie Centrum Internetu K.Kulczyk</t>
  </si>
  <si>
    <t>biuro@nettelekom.pl</t>
  </si>
  <si>
    <t>NGM Sp. z o.o.</t>
  </si>
  <si>
    <t>ul. Kapicy 17</t>
  </si>
  <si>
    <t>41-106 Siemianowice Śląskie</t>
  </si>
  <si>
    <t>Niezależny Operator Międzystrefowy Sp. z o.o.</t>
  </si>
  <si>
    <t>DT-WGN-610-195/09 (310)</t>
  </si>
  <si>
    <t>NORDISK Polska Sp. z o.o.</t>
  </si>
  <si>
    <t>ul. Bukowińska 26 B m. 40</t>
  </si>
  <si>
    <t>02-703 Warszawa</t>
  </si>
  <si>
    <t>DT-WGN-610-195/09 (333)</t>
  </si>
  <si>
    <t>alarmowe@nordiskpolska.pl</t>
  </si>
  <si>
    <t>NPLAY Sp. z o.o.</t>
  </si>
  <si>
    <t>DT-WGN-610-195/09 (336)</t>
  </si>
  <si>
    <t>Grupa O2 Sp. z o.o.</t>
  </si>
  <si>
    <t>ul. Jutrzenki 177</t>
  </si>
  <si>
    <t>02-231 Warszawa</t>
  </si>
  <si>
    <t>DT-WGN-610-195/09 (270)</t>
  </si>
  <si>
    <t>darek.koltko@firma.o2.pl</t>
  </si>
  <si>
    <t>Okręgowa Spółdzielnia Telefoniczna w Tyczynie</t>
  </si>
  <si>
    <t>ul. Kościuszki 8</t>
  </si>
  <si>
    <t>36-020 Tyczyn</t>
  </si>
  <si>
    <t>x INTERTELE S.A.</t>
  </si>
  <si>
    <t>sflaga@ost.net.pl</t>
  </si>
  <si>
    <t>OPEN-NET S.A.</t>
  </si>
  <si>
    <t>Al. W. Korfantego 79</t>
  </si>
  <si>
    <t>40-166 Katowice</t>
  </si>
  <si>
    <t>OVH Sp. z o.o.</t>
  </si>
  <si>
    <t>ul. Karola Miarki 6-10/3-4</t>
  </si>
  <si>
    <t>50-306 Wrocław</t>
  </si>
  <si>
    <t>P.H.U. KAMDEX Grzegorz Sztuczka</t>
  </si>
  <si>
    <t>ul. Zielona 10</t>
  </si>
  <si>
    <t>77-300 Człuchów</t>
  </si>
  <si>
    <t>P.H.U. SIS Sp. z o.o.</t>
  </si>
  <si>
    <t>ul. Sikorskiego 2</t>
  </si>
  <si>
    <t>39-400 Tarnobrzeg</t>
  </si>
  <si>
    <t>alarmowe@sistbg.net</t>
  </si>
  <si>
    <t>P.H.U. VOLTA Karol Zamorski</t>
  </si>
  <si>
    <t>ul. Matejki 6</t>
  </si>
  <si>
    <t>80-232 Gdańsk</t>
  </si>
  <si>
    <t>P.W.U. INET Tomasz Necelski</t>
  </si>
  <si>
    <t>ul. Brzozowa 5/30</t>
  </si>
  <si>
    <t>41-506 Chorzów</t>
  </si>
  <si>
    <t>bd</t>
  </si>
  <si>
    <t>x EasyCall.PL, Elterix, TK</t>
  </si>
  <si>
    <t>P4 Sp. z o.o.</t>
  </si>
  <si>
    <t>ul. Taśmowa 7</t>
  </si>
  <si>
    <t>DT-WGN-610-195/09 (290)</t>
  </si>
  <si>
    <t>x mPay, DAX-AD</t>
  </si>
  <si>
    <t>numery_alarmowe@playmobile.pl</t>
  </si>
  <si>
    <t>Peoplefone Polska S.A.</t>
  </si>
  <si>
    <t>Al. Jerozolimskie 179</t>
  </si>
  <si>
    <t>02-222 Warszawa</t>
  </si>
  <si>
    <t>DT-WGN-610-195/09 (321)</t>
  </si>
  <si>
    <t>x GTS Energis, DR, TK, Multimedia Polska, Multimedia Polska-Południe</t>
  </si>
  <si>
    <t>Petrotel Sp. z o.o.</t>
  </si>
  <si>
    <t>ul. Chemików 7</t>
  </si>
  <si>
    <t>09-411 Płock</t>
  </si>
  <si>
    <t>DT-WGN-610-195/09 (366)</t>
  </si>
  <si>
    <t>x Dialog</t>
  </si>
  <si>
    <t>cezary.stachowicz@petrotel.pl</t>
  </si>
  <si>
    <t>Petrus Polska Sp. z o.o. Sp. k-a</t>
  </si>
  <si>
    <t>ul. Staszica 30</t>
  </si>
  <si>
    <t>89-600 Chojnice</t>
  </si>
  <si>
    <t xml:space="preserve">PGE Kopalnia Węgla Brunatnego Bełchatów S.A. </t>
  </si>
  <si>
    <t>Rogowiec, ul. Św. Barbary 3</t>
  </si>
  <si>
    <t xml:space="preserve">97-400 Bełchatów </t>
  </si>
  <si>
    <t>Skr. pocztowa 100</t>
  </si>
  <si>
    <t>DT-WGN-610-195/09 (330)</t>
  </si>
  <si>
    <t>alarmowe@kwbbelchatow.bot.pl</t>
  </si>
  <si>
    <t>PikoNet Sp. z o.o.</t>
  </si>
  <si>
    <t>ul. Trzebińska 63/1</t>
  </si>
  <si>
    <t>32-500 Chrzanów</t>
  </si>
  <si>
    <t>PK Telecom Poland Sp. z o.o.</t>
  </si>
  <si>
    <t>ul. Białoruska 10/95</t>
  </si>
  <si>
    <t>30-638 Kraków</t>
  </si>
  <si>
    <t>PLAST-COM Monika Skucha</t>
  </si>
  <si>
    <t>ul. Norwida 47</t>
  </si>
  <si>
    <t>84-240 Reda</t>
  </si>
  <si>
    <t>marcin.skucha@plastcom.pl</t>
  </si>
  <si>
    <t>PLJ TELECOM Paweł Kurpiewski, Anna Stec</t>
  </si>
  <si>
    <t>ul. Konstruktorska 4</t>
  </si>
  <si>
    <t>02-673 Warszawa</t>
  </si>
  <si>
    <t>Al. Katowicka 213</t>
  </si>
  <si>
    <t>05-830 Brusiec</t>
  </si>
  <si>
    <t>pk@plj.com.pl</t>
  </si>
  <si>
    <t>ul. Postępu 3</t>
  </si>
  <si>
    <t>02-676 Warszawa</t>
  </si>
  <si>
    <t>DT-WGN-610-195/09 (319)</t>
  </si>
  <si>
    <t>x Dialog, Gadu-Gadu</t>
  </si>
  <si>
    <t>x CP Telekcom, Aspiro, FM Group Mobile</t>
  </si>
  <si>
    <t>alarmowe@plus.pl</t>
  </si>
  <si>
    <t>Polska Telefonia Cyfrowa Sp. z o.o.</t>
  </si>
  <si>
    <t>Al. Jerozolimskie 181</t>
  </si>
  <si>
    <t>DT-WGN-610-195/09 (351)</t>
  </si>
  <si>
    <t>x Centernet</t>
  </si>
  <si>
    <t>x Centernet, Mobile Entertaimment Company</t>
  </si>
  <si>
    <t>regulacje@era.pl</t>
  </si>
  <si>
    <t>Polska Telefonia Komórkowa Centertel Sp. z o.o.</t>
  </si>
  <si>
    <t xml:space="preserve">ul. Skierniewicka 10A </t>
  </si>
  <si>
    <t>01-230 Warszawa</t>
  </si>
  <si>
    <t>alarmowe@centertel.pl</t>
  </si>
  <si>
    <t>Poznańska Spółdzielnia Mieszkaniowa WINOGRADY</t>
  </si>
  <si>
    <t>Os. Przyjaźni 12A</t>
  </si>
  <si>
    <t>61-686 Poznań</t>
  </si>
  <si>
    <t>alarmowe@tvkwinogrady.pl</t>
  </si>
  <si>
    <t>PPHU BMJ Sp. j. Witold Baran, Jacek Pogonowski</t>
  </si>
  <si>
    <t>ul. Gen. W. Andersa 6A</t>
  </si>
  <si>
    <t>DT-WGN-610-195/09 (328)</t>
  </si>
  <si>
    <t>PROFILINE Sp. z o.o.</t>
  </si>
  <si>
    <t xml:space="preserve">PROXNET Grzegorz Miaz, Paweł Tarnowski, Tomasz Tarnowski, Krzysztof Wróbel Sp. J. </t>
  </si>
  <si>
    <t>ul. Wiślana 46</t>
  </si>
  <si>
    <t>44-119 Gliwice</t>
  </si>
  <si>
    <t>Przedsiębiorstwo Produkcyjno - Handlowe RENE Wiesław Kolatowicz</t>
  </si>
  <si>
    <t>ul. Kotarbińskiego 6A</t>
  </si>
  <si>
    <t>76-200 Słupsk</t>
  </si>
  <si>
    <t>Przedsiębiorstwo DEWIZA S.A.</t>
  </si>
  <si>
    <t>ul. Jagiellońska 4A</t>
  </si>
  <si>
    <t>80-371 Gdańsk</t>
  </si>
  <si>
    <t>DT-WGN-610-195/09 (370)</t>
  </si>
  <si>
    <t>Przedsiębiorstwo Elektroniczno-Mechaniczne „ELPOS” Sp. z o.o.</t>
  </si>
  <si>
    <t>ul. Św. Rocha 11/1</t>
  </si>
  <si>
    <t>15-879 Białystok</t>
  </si>
  <si>
    <t>DT-WGN-610-195/09 (296)</t>
  </si>
  <si>
    <t>ELCUK  KOŻUCH Sp. J.</t>
  </si>
  <si>
    <t>ul. Fornalskiej 13</t>
  </si>
  <si>
    <t>42-500 Będzin</t>
  </si>
  <si>
    <t>DT-WGN-610-195/09 (341)</t>
  </si>
  <si>
    <t>Przedsiębiorstwo PROMAX Sp. J. Zofia Furmanek-Okrój, Wiesław Okrój</t>
  </si>
  <si>
    <t>ul. Wolności 19</t>
  </si>
  <si>
    <t>63-400 Ostrów Wielkopolski</t>
  </si>
  <si>
    <t>DT-WGN-610-195/09 (262)</t>
  </si>
  <si>
    <t>alarmowe@promaxnet.pl</t>
  </si>
  <si>
    <t>do wiadomości: biuro@promax.media.pl</t>
  </si>
  <si>
    <t>Przedsiębiorstwo Techniczno Innowacyjne „ALGO” Jadwiga Gołąbek</t>
  </si>
  <si>
    <t>ul. Witkacego 6B</t>
  </si>
  <si>
    <t>26-600 Radom</t>
  </si>
  <si>
    <t>Przedsiębiorstwo Telekomunikacyjne Telgam Sp. z o.o.</t>
  </si>
  <si>
    <t>ul. Mickiewicza 154</t>
  </si>
  <si>
    <t>38-200 Jasło</t>
  </si>
  <si>
    <t xml:space="preserve">alarmowe@telgam.pl </t>
  </si>
  <si>
    <t>belz@telgam.pl</t>
  </si>
  <si>
    <t>Puławska Spółdzielnia Mieszkaniowa</t>
  </si>
  <si>
    <t>ul. Centralna 2A</t>
  </si>
  <si>
    <t>24-100 Puławy</t>
  </si>
  <si>
    <t>RADIO-TELECOM Andrzej de Junosza Załuski</t>
  </si>
  <si>
    <t>ul. Na Szaniec 9</t>
  </si>
  <si>
    <t xml:space="preserve">31-559 Kraków </t>
  </si>
  <si>
    <t>ul. Widok 6</t>
  </si>
  <si>
    <t>31-564 Kraków</t>
  </si>
  <si>
    <t>RAXEL Telekomunikacja Mazowiecka Sławomir Owczarczyk</t>
  </si>
  <si>
    <t>ul. Jagiełły 17</t>
  </si>
  <si>
    <t>05-190 Nasielsk</t>
  </si>
  <si>
    <t xml:space="preserve">Regionalna Telewizja Kablowa Sp. Jawna L. Iwański i Wspólnicy </t>
  </si>
  <si>
    <t>ul. Naściszowska 39</t>
  </si>
  <si>
    <t xml:space="preserve">33-300 Nowy Sącz </t>
  </si>
  <si>
    <t>ul. Kochanowskiego 20</t>
  </si>
  <si>
    <t>33-300 Nowy Sącz</t>
  </si>
  <si>
    <t>SAT-FILM Sp. z o.o. i Wspólnicy Sp. komandytowa</t>
  </si>
  <si>
    <t>ul. Inżynierska 11</t>
  </si>
  <si>
    <t>93-569 Łódź</t>
  </si>
  <si>
    <t xml:space="preserve">DT-WGN-610-195 (265) </t>
  </si>
  <si>
    <t>SAT-MONT-SERVICE Jacek Mruk, Krzysztof Mruk Sp. J.</t>
  </si>
  <si>
    <t>ul. Ku Słońcu 63/1</t>
  </si>
  <si>
    <t>71-047 Szczecin</t>
  </si>
  <si>
    <t xml:space="preserve">DT-WGN-610-195 (294) </t>
  </si>
  <si>
    <t>Servcom Sp. z o.o.</t>
  </si>
  <si>
    <t>ul. Foluska 6</t>
  </si>
  <si>
    <t>62-240 Trzemeszno</t>
  </si>
  <si>
    <t xml:space="preserve">DT-WGN-610-195 (349) </t>
  </si>
  <si>
    <t>x Telefony Opalenickie</t>
  </si>
  <si>
    <t>x TO, TK</t>
  </si>
  <si>
    <t>dawid.galezewski@serv-net.pl</t>
  </si>
  <si>
    <t>SFERIA S.A.</t>
  </si>
  <si>
    <t>ul. Pawia 55</t>
  </si>
  <si>
    <t>01-030 Warszawa</t>
  </si>
  <si>
    <t xml:space="preserve">DT-WGN-610-195 (291) </t>
  </si>
  <si>
    <t>x Exatel, GTS Energis,</t>
  </si>
  <si>
    <t>alarmowe@sferia.pl</t>
  </si>
  <si>
    <t>SHENTEL Bartłomiej Siuta</t>
  </si>
  <si>
    <t>ul. Okulickiego 77c/2</t>
  </si>
  <si>
    <t>71-035 Szczecin</t>
  </si>
  <si>
    <t>Sileman Sp. z o.o.</t>
  </si>
  <si>
    <t>ul. Stara 15</t>
  </si>
  <si>
    <t>41-703 Ruda Śląska</t>
  </si>
  <si>
    <t>DT-WGN-610-195/09 (271)</t>
  </si>
  <si>
    <t>alarmowe@sileman.pl</t>
  </si>
  <si>
    <t>SIMPLICOM Sp. z o.o.</t>
  </si>
  <si>
    <t>ul. Żupnicza 17</t>
  </si>
  <si>
    <t>03-821 Warszawa</t>
  </si>
  <si>
    <t>SITEL Sp. z o.o.</t>
  </si>
  <si>
    <t>ul. Grodzka 1</t>
  </si>
  <si>
    <t>42-600 Tarnowskie Góry</t>
  </si>
  <si>
    <t>SOFT-COM S.C. Ewa Księżyk, Agnieszka Świercz</t>
  </si>
  <si>
    <t>ul. Okulickiego 42/44</t>
  </si>
  <si>
    <t>Spółdzielnia Mieszkaniowa Lokatorsko-Własnościowa "SŁOWIANIN"</t>
  </si>
  <si>
    <t>ul. Niedziałkowskiego 9</t>
  </si>
  <si>
    <t>Spółdzielnia Mieszkaniowa w Grudziądzu</t>
  </si>
  <si>
    <t>ul. Moniuszki 13</t>
  </si>
  <si>
    <t>86-300 Grudziądz</t>
  </si>
  <si>
    <t>Spółdzielnia Telekomunikacyjna WIST w Łące</t>
  </si>
  <si>
    <t>Łąka 175</t>
  </si>
  <si>
    <t>36-004 Łąka</t>
  </si>
  <si>
    <t>DT-WGN-610-195/09 (347)</t>
  </si>
  <si>
    <t>x TP</t>
  </si>
  <si>
    <t>alarmowe@wist.com.pl</t>
  </si>
  <si>
    <t>SPRAY S.A.</t>
  </si>
  <si>
    <t>ul. Armii Ludowej 14</t>
  </si>
  <si>
    <t>DT-WGN-610-195/09 (261)</t>
  </si>
  <si>
    <t>x VECTRA</t>
  </si>
  <si>
    <t>tk@spray.pl</t>
  </si>
  <si>
    <t>SpTelek Sp. z o.o.</t>
  </si>
  <si>
    <t>ul. Dowbor-Muśnickiego 4</t>
  </si>
  <si>
    <t>64-360 Zbąszyń</t>
  </si>
  <si>
    <t>DT-WGN-610-195/09 (326)</t>
  </si>
  <si>
    <t>x Spóldzielnia Telekomunikacyjna -  do wyjaśnienia</t>
  </si>
  <si>
    <t>alarmowe@sptelek.com.pl</t>
  </si>
  <si>
    <t>Stream Communications Sp. z o.o.</t>
  </si>
  <si>
    <t>Al. 29 Listopada 130</t>
  </si>
  <si>
    <t>31-406 Kraków</t>
  </si>
  <si>
    <t>x Exatel, GTS Energis, Netia</t>
  </si>
  <si>
    <t>alarmowe@stream.pl</t>
  </si>
  <si>
    <t>STRONG-PC Tomasz Piekarski</t>
  </si>
  <si>
    <t>ul. Czarnohucka 3</t>
  </si>
  <si>
    <t>DT-WGN-610-195/09 (323)</t>
  </si>
  <si>
    <t>x GTS Energia</t>
  </si>
  <si>
    <t>Supermedia Sp. z o.o.</t>
  </si>
  <si>
    <t>ul. Senatorska 13/15</t>
  </si>
  <si>
    <t>00-075 Warszawa</t>
  </si>
  <si>
    <t>DT-WGN-610-195/09 (352)</t>
  </si>
  <si>
    <t>nie wykorzystuje 2000 NN</t>
  </si>
  <si>
    <t>x GTS Energis;DIALOG</t>
  </si>
  <si>
    <t>Świdman S.C. Mariusz Bzowski, Dariusz Drelich</t>
  </si>
  <si>
    <t>ul. Kosynierów 4/7</t>
  </si>
  <si>
    <t>21-040 Świdnik</t>
  </si>
  <si>
    <t>ul. Okulickiego 20 B</t>
  </si>
  <si>
    <t>Tarnobrzeska Spółdzielnia Mieszkaniowa</t>
  </si>
  <si>
    <t>ul. Wyspiańskiego 3</t>
  </si>
  <si>
    <t>DT-WGN-610-195/09 (285)</t>
  </si>
  <si>
    <t>Tarnowski Ośrodek Informacyjny Aleksander Rajski</t>
  </si>
  <si>
    <t>ul. Kołłątaja 1</t>
  </si>
  <si>
    <t>ul. Nowy Świat 3</t>
  </si>
  <si>
    <t>TARTEL Sp. z o.o.</t>
  </si>
  <si>
    <t>ul. Kozielska 18</t>
  </si>
  <si>
    <t>DT-WGN-610-195/09 (260)</t>
  </si>
  <si>
    <t>x EDT Eurotelekom</t>
  </si>
  <si>
    <t>alarmowe@tartel.pl</t>
  </si>
  <si>
    <t>Telbeskid Sp. z o.o.</t>
  </si>
  <si>
    <t>ul. Nowy Świat 2</t>
  </si>
  <si>
    <t>DT-WGN-610-195/09 (337)</t>
  </si>
  <si>
    <t>Telefonia Dialog S.A.</t>
  </si>
  <si>
    <t>Pl. Jana Pawła II 1</t>
  </si>
  <si>
    <t>50-136 Wrocław</t>
  </si>
  <si>
    <t>DT-WGN-610-195/09 (329)</t>
  </si>
  <si>
    <t xml:space="preserve"> x</t>
  </si>
  <si>
    <t>x Petrotel</t>
  </si>
  <si>
    <t xml:space="preserve">Mariusz.Lyko@dialog.pl Jozef.Kunicki@dialog.pl </t>
  </si>
  <si>
    <t>Telefony Opalenickie S.A.</t>
  </si>
  <si>
    <t>Pl. Piłsudskiego 5</t>
  </si>
  <si>
    <t>64-330 Opalenica</t>
  </si>
  <si>
    <t>DT-WGN-610-195/09 (325)</t>
  </si>
  <si>
    <t>x SERCOM, TESAT</t>
  </si>
  <si>
    <t>x SERVCOM, TESAT</t>
  </si>
  <si>
    <t>centrala@tosa.pl</t>
  </si>
  <si>
    <t>Telefony Podlaskie S. A.</t>
  </si>
  <si>
    <t>ul. Wolności 44</t>
  </si>
  <si>
    <t>08-300 Sokołów Podlaski</t>
  </si>
  <si>
    <t>DT-WGN-610-195/09 (340)</t>
  </si>
  <si>
    <t>r.pikalski@telefonypodlaskiesa.pl</t>
  </si>
  <si>
    <t>Telekomunikacja Kolejowa Sp. z o.o.</t>
  </si>
  <si>
    <t>ul. Kijowska 10/12</t>
  </si>
  <si>
    <t>03-743 Warszawa</t>
  </si>
  <si>
    <t>DT-WGN-610-195/09 (313)</t>
  </si>
  <si>
    <t>x wg listy w zał.</t>
  </si>
  <si>
    <t>x Angelus, derek.net, MNI, Nordisk Polska, Raxel, Sowephone s.c., TK Świdnik, VECTRA</t>
  </si>
  <si>
    <t>alarmowe@tktelekom.pl</t>
  </si>
  <si>
    <t>Telekomunikacja NOVUM Sp. z o.o.</t>
  </si>
  <si>
    <t>ul. Racławicka 146</t>
  </si>
  <si>
    <t>02-117 Warszawa</t>
  </si>
  <si>
    <t>Telekomunikacja Podlasie Sp. z o.o.</t>
  </si>
  <si>
    <t>ul. Dobra 14A</t>
  </si>
  <si>
    <t>15-034 Białystok</t>
  </si>
  <si>
    <t>DT-WGN-610-195/09 (287)</t>
  </si>
  <si>
    <t>x SAV, TK DIPOL</t>
  </si>
  <si>
    <t>alarmowe@tpodlasie.pl</t>
  </si>
  <si>
    <t>Telekomunikacja Polska S.A.</t>
  </si>
  <si>
    <t>ul. Twarda 18</t>
  </si>
  <si>
    <t>00-105 Warszawa</t>
  </si>
  <si>
    <t>DT-WGN-610-195/09 (301)</t>
  </si>
  <si>
    <t>Tadeusz.Maciolek@telekomunikacja.pl</t>
  </si>
  <si>
    <t>TeleKontakt24 Sp. z o.o.</t>
  </si>
  <si>
    <t>ul. Grunwaldzka 36A</t>
  </si>
  <si>
    <t>81-754 Sopot</t>
  </si>
  <si>
    <t>ul. Bielawska 6/19</t>
  </si>
  <si>
    <t>02-511 Warszawa</t>
  </si>
  <si>
    <t>TELESONICA MDV Sp. z o.o.</t>
  </si>
  <si>
    <t>ul. Migdałowa 63</t>
  </si>
  <si>
    <t>Telewizja Kablowa „DIPOL” Sp. z o.o.</t>
  </si>
  <si>
    <t>ul. Dobra 14</t>
  </si>
  <si>
    <t>DY-WGN-610-195/09 (286)</t>
  </si>
  <si>
    <t>x Telekomunikacja Podlasie, MNI</t>
  </si>
  <si>
    <t>alarmowe@tkb.pl</t>
  </si>
  <si>
    <t xml:space="preserve">Telewizja Kablowa CHOPIN Bogdan Łaga, Dariusz Schmidtke Sp. J.  </t>
  </si>
  <si>
    <t>ul. Przemysłowa 3</t>
  </si>
  <si>
    <t xml:space="preserve">84-200 Wejherowo </t>
  </si>
  <si>
    <t>ul. Nanicka 22</t>
  </si>
  <si>
    <t>84-200 Wejherowo</t>
  </si>
  <si>
    <t>DT-WGN-610-195/09 (275)</t>
  </si>
  <si>
    <t>x ASSAT Prymas</t>
  </si>
  <si>
    <t>alarmowe@tkchopin.pl</t>
  </si>
  <si>
    <t>Telewizja Kablowa INSAT S.C. Adam Grzesiak, Katarzyna Jermakowicz, Małgorzata Ogonek, Edward Karwała, Mariusz Kosakowski, Rafał Kosakowski, Sławomir Walter, Irena Zygmunt</t>
  </si>
  <si>
    <t>ul. Konopnickiej 3</t>
  </si>
  <si>
    <t>Telewizja Kablowa Kołobrzeg Agencja Usługowo-Reklamowa Sp. z o.o.</t>
  </si>
  <si>
    <t>ul. Czarnieckiego 7</t>
  </si>
  <si>
    <t>78-100 Kołobrzeg</t>
  </si>
  <si>
    <t>DT-WGN-610-195/09 (283)</t>
  </si>
  <si>
    <t>Telewizja Kablowa Koszalin Sp. z o.o.</t>
  </si>
  <si>
    <t>ul. Kotarbińskiego 3</t>
  </si>
  <si>
    <t>75-352 Koszalin</t>
  </si>
  <si>
    <t>Telewizja Kablowa Świdnik Sp. z o.o.</t>
  </si>
  <si>
    <t>ul. Norwida 9</t>
  </si>
  <si>
    <t>DT-WGN-610-195/09 (284)</t>
  </si>
  <si>
    <t>TELEZET Edward Zdrojek</t>
  </si>
  <si>
    <t>ul. Żelazna 6</t>
  </si>
  <si>
    <t>TELKONET Sp. z o.o.</t>
  </si>
  <si>
    <t>ul. Zbrowskiego 14</t>
  </si>
  <si>
    <t>TESAT Sp. z o.o.</t>
  </si>
  <si>
    <t>ul. Dolina 21</t>
  </si>
  <si>
    <t>61-551 Poznań</t>
  </si>
  <si>
    <t>DT-WGN-610-195/09 (272)</t>
  </si>
  <si>
    <t>bernadowski@tesat.pl</t>
  </si>
  <si>
    <t xml:space="preserve">TimPlus S.C. Bogusław Dudek, Radosław Walentowski </t>
  </si>
  <si>
    <t>ul. Mickiewicza 24b</t>
  </si>
  <si>
    <t>96-100 Skierniewice</t>
  </si>
  <si>
    <t>Tomków Sp. z o.o.</t>
  </si>
  <si>
    <t>ul. Kościelna 2</t>
  </si>
  <si>
    <t xml:space="preserve">58-410 Marciszów </t>
  </si>
  <si>
    <t>ul. Iwaszkiewicza 22A</t>
  </si>
  <si>
    <t>59-900 Zgorzelec</t>
  </si>
  <si>
    <t>TOYA Sp. z o.o.</t>
  </si>
  <si>
    <t>ul. Łąkowa 29</t>
  </si>
  <si>
    <t>90-554 Łódź</t>
  </si>
  <si>
    <t>numeracja@toya.net.pl ;
radeko@toya.net.pl ;
p.siembida@toya.net.pl</t>
  </si>
  <si>
    <t>tel. 665 911 245</t>
  </si>
  <si>
    <t>ul. Puławska 100</t>
  </si>
  <si>
    <t>02-620 Warszawa</t>
  </si>
  <si>
    <t>TSPP Sp. z o.o.</t>
  </si>
  <si>
    <t>TVK Telewizja Kablowa Elżbieta Zjawiona</t>
  </si>
  <si>
    <t>ul. Kolista 14</t>
  </si>
  <si>
    <t>54-152 Wrocław</t>
  </si>
  <si>
    <t>DT-WGN-610-195/09 (322)</t>
  </si>
  <si>
    <t>alarmowe@tvk.pl</t>
  </si>
  <si>
    <t>Twoje Media S.C. Mariusz Bielecki, Tomasz Wojtarowicz</t>
  </si>
  <si>
    <t>ul. Skarbka z Gór 132H m. 5</t>
  </si>
  <si>
    <t>03-287 Warszawa</t>
  </si>
  <si>
    <t>TYCHY ONLINE Mikołaj Jopczyński</t>
  </si>
  <si>
    <t>ul. Zakątek 6</t>
  </si>
  <si>
    <t>UPC Polska Sp. z o.o.</t>
  </si>
  <si>
    <t>Al. Jana Pawła II nr 27</t>
  </si>
  <si>
    <t>22 70 10 863; 600 488 863</t>
  </si>
  <si>
    <t>Usługi Elektroniczne TELETRONIK Adam Stachecki</t>
  </si>
  <si>
    <t>ul. Sobieskiego 7</t>
  </si>
  <si>
    <t xml:space="preserve">84-240 Reda </t>
  </si>
  <si>
    <t>ul. Os. Wybickiego 3A</t>
  </si>
  <si>
    <t>83-300 Kartuzy</t>
  </si>
  <si>
    <t>VARS Sp. z o.o.</t>
  </si>
  <si>
    <t>Lubiejew 31A</t>
  </si>
  <si>
    <t>DT-WGN-610-195/09 (350)</t>
  </si>
  <si>
    <t>x Eurotelekom; Mediatel</t>
  </si>
  <si>
    <t>x EuroTelekom</t>
  </si>
  <si>
    <t>VECTRA S.A.</t>
  </si>
  <si>
    <t>Al. Zwycięstwa 253</t>
  </si>
  <si>
    <t>81-525 Gdynia</t>
  </si>
  <si>
    <t>x Spray</t>
  </si>
  <si>
    <t>p.szczucki@vectra.pl</t>
  </si>
  <si>
    <t>Virtel Sp. Jawna, R. Urbaniak, M. Maciejewski</t>
  </si>
  <si>
    <t>ul. Podbipięty 53</t>
  </si>
  <si>
    <t>02-732 Warszawa</t>
  </si>
  <si>
    <t>VIRTUAL LINE Sp. z o.o.</t>
  </si>
  <si>
    <t>ul. Tuwima 6/5</t>
  </si>
  <si>
    <t>90-010 Łódź</t>
  </si>
  <si>
    <t>x TOYA</t>
  </si>
  <si>
    <t>ul. Wolności 262/410</t>
  </si>
  <si>
    <t>41-800 Zabrze</t>
  </si>
  <si>
    <t>Wektor Sp. z o.o.</t>
  </si>
  <si>
    <t>ul. Jana Pawła II 19</t>
  </si>
  <si>
    <t xml:space="preserve">Zakład Produkcyjno Handlowo Usługowy „VIDEO-SAT” Ryszard Zawilski </t>
  </si>
  <si>
    <t>ul. Opolska 24A</t>
  </si>
  <si>
    <t>47-120 Zawadzkie</t>
  </si>
  <si>
    <t>DT-WGN-610-195/09 (268)</t>
  </si>
  <si>
    <t>Zakłady Azotowe Puławy S.A.</t>
  </si>
  <si>
    <t>Al. Tysiąclecia Państwa Polskiego 13</t>
  </si>
  <si>
    <t>24-110 Puławy</t>
  </si>
  <si>
    <t>DT-WGN-610-195/09 (327)</t>
  </si>
  <si>
    <t>alarmowe@azoty.pulawy.pl</t>
  </si>
  <si>
    <t>Zarząd Morskiego Portu Gdynia S.A.</t>
  </si>
  <si>
    <t>ul. Rotterdamska 9</t>
  </si>
  <si>
    <t>DT-WGN-610-195/09 (317)</t>
  </si>
  <si>
    <t>alarmowe@port.gdynia.pl</t>
  </si>
  <si>
    <t>ZAX.PL CISEK I WSPÓLNICY Sp. z J.</t>
  </si>
  <si>
    <t>Os. 2 Pułku Lotniczego 47C</t>
  </si>
  <si>
    <t>31-870 Kraków</t>
  </si>
  <si>
    <t>DT-WGN-610-195/09 (371)</t>
  </si>
  <si>
    <t>x  Telekontakt 24;, Inotel</t>
  </si>
  <si>
    <t>alarmowe@zax.pl</t>
  </si>
  <si>
    <t>ZIGZAG Sp. z o.o.</t>
  </si>
  <si>
    <t>x 4NET s.c., IQ Serwis, PHU MAD A. Drożdżyński, PPUH M. Gawenda, MEDIAM K.Kolasa, ŚląskieSI s.c., PUH Aniatel A.Riedel</t>
  </si>
  <si>
    <t>Związek Gmin Ziemi Wieluńskiej</t>
  </si>
  <si>
    <t>ul. Kilińskiego 23</t>
  </si>
  <si>
    <t>98-300 Wieluń</t>
  </si>
  <si>
    <t>DT-WGN-610-195/09 (359)</t>
  </si>
  <si>
    <t>Poprawność wpisu</t>
  </si>
  <si>
    <t>Zakres udostępnionej numeracji (osobne zakresy w kolejnych wierszach), minimalny zakres numeracji to 100 numerów,
format: ABSPQMC, lub ABSPQM, lub ABSPQ, lub ABSP, lub ABS.</t>
  </si>
  <si>
    <t>Identyfikator z rejestru przedsiębiorców telekomunikacyjnych UKE, któremu został przydzielony dany zakres numeracji w drodze decyzji administracyjnej..</t>
  </si>
  <si>
    <t>Identyfikator aktualnego dostawcy usług (zgodnie z rejestrem przedsiębiorców telekomunikacyjnych w UKE) wykorzystującego numerację na bazie art. 128</t>
  </si>
  <si>
    <t>Identyfikator operatora macierzystego dla danego typu numeracji z punktu widzenia technicznego (gdzie jest zaimplementowana technicznie numeracja).</t>
  </si>
  <si>
    <t>Numeracja abonencka dla sieci PSTN</t>
  </si>
  <si>
    <t>Numeracja abonencka dla sieci PLMN</t>
  </si>
  <si>
    <t>Tablica zagospodarowania numeracji dostępu do usług sieci inteligentnych IN</t>
  </si>
  <si>
    <t>Numeracja niegeograficzna (o wyróżniku sieci WST AB=39)</t>
  </si>
  <si>
    <t>S</t>
  </si>
  <si>
    <t>A</t>
  </si>
  <si>
    <t>Ilość numerów , dozwolone wartości to: 100, 1 000, 10 000,   100 000, 1 000 000</t>
  </si>
  <si>
    <t>Typ numeracji:</t>
  </si>
  <si>
    <t>4 CARRIERS Sp. z o.o.</t>
  </si>
  <si>
    <t>Al. Jerozolimskie 42/67</t>
  </si>
  <si>
    <t>00-024 Warszawa</t>
  </si>
  <si>
    <t>Aduro Network Technologies Sp. z o.o.</t>
  </si>
  <si>
    <t>ul. Wiejska 20/105</t>
  </si>
  <si>
    <t>87-800 Włocławek</t>
  </si>
  <si>
    <t>ul. Wapienna 7</t>
  </si>
  <si>
    <t>91-087 Łódź</t>
  </si>
  <si>
    <t>AKASHA.NET Sp. z o.o.</t>
  </si>
  <si>
    <t>ul. Pogodna 50A/5</t>
  </si>
  <si>
    <t>20-337 Lublin</t>
  </si>
  <si>
    <t>ALFREDO-NET Andżelika Kucaj</t>
  </si>
  <si>
    <t>Alfredówka 72</t>
  </si>
  <si>
    <t>39-460 Nowa Dęba</t>
  </si>
  <si>
    <t>ALTERTEL Sp. z o.o.</t>
  </si>
  <si>
    <t>AMD Telecom S.A.</t>
  </si>
  <si>
    <t>18 km Thessaloniki-Lagkadas</t>
  </si>
  <si>
    <t>57200 Thessaloniki</t>
  </si>
  <si>
    <t>ul. Tatrzańska 10</t>
  </si>
  <si>
    <t>05-119 Legionowo</t>
  </si>
  <si>
    <t>Amson Sp. z o.o.</t>
  </si>
  <si>
    <t>ARPNET Wojciech Chodacki</t>
  </si>
  <si>
    <t>ul. Orzegowska 22</t>
  </si>
  <si>
    <t>41-700 Ruda Śląska</t>
  </si>
  <si>
    <t>BESTGO.PL Sp. z o.o.</t>
  </si>
  <si>
    <t>ul. Kozia 49</t>
  </si>
  <si>
    <t>54-104 Wrocław</t>
  </si>
  <si>
    <t>ul. Główna 94</t>
  </si>
  <si>
    <t>54-061 Wrocław</t>
  </si>
  <si>
    <t>CENTRUM OBSŁUGI BIZNESU A. Burzawa</t>
  </si>
  <si>
    <t>ul. Łęczyńska 51</t>
  </si>
  <si>
    <t>20-313 Lublin</t>
  </si>
  <si>
    <t>rezygnacja z całości numeracji</t>
  </si>
  <si>
    <t>Core-Tel Sp. z o.o.</t>
  </si>
  <si>
    <t>COVERNET Damian Giecko</t>
  </si>
  <si>
    <t>Al. Jana Pawła II 25A</t>
  </si>
  <si>
    <t>DEBACOM Sp. z o.o.</t>
  </si>
  <si>
    <t>ul. Niedziałkowskiego 1</t>
  </si>
  <si>
    <t>E-CALL POLSKA Joanna Rychter</t>
  </si>
  <si>
    <t>ul. Pionierów 39</t>
  </si>
  <si>
    <t>41-711 Ruda Śląska</t>
  </si>
  <si>
    <t>ul. Piaskowa 2</t>
  </si>
  <si>
    <t>44-177 Paniówki</t>
  </si>
  <si>
    <t>ELEKTRO-SYSTEM Łukasz Leśniak</t>
  </si>
  <si>
    <t>ul. Swiątnicka 53</t>
  </si>
  <si>
    <t>32-031 Mogilany</t>
  </si>
  <si>
    <t>ENTER-NET Paweł Gacka
Al. Piasta 51/2
77-400 Złotów</t>
  </si>
  <si>
    <t>Al. Piasta 51/2</t>
  </si>
  <si>
    <t>77-400 Złotów</t>
  </si>
  <si>
    <t>e-SBL.net Sp. z o.o.</t>
  </si>
  <si>
    <t>ul. Owocowa 10</t>
  </si>
  <si>
    <t>41-403 Chełm Śląski</t>
  </si>
  <si>
    <t>ETERNA Piotr Łukasik</t>
  </si>
  <si>
    <t>ul. Parkowa 6</t>
  </si>
  <si>
    <t>24-300 Opole Lubelskie</t>
  </si>
  <si>
    <t>F.H.U. DAMIX Damian Noskiewicz</t>
  </si>
  <si>
    <t>ul. Pstrowskiego 21</t>
  </si>
  <si>
    <t>62-200 Gniezno</t>
  </si>
  <si>
    <t>FHU COMP-SERWIS Radosław Bilski</t>
  </si>
  <si>
    <t>ul. Leśna 34</t>
  </si>
  <si>
    <t>38-483 Milcza</t>
  </si>
  <si>
    <t>FHU HADES Sebastian Wierzbicki</t>
  </si>
  <si>
    <t>ul. Konstanty 29/18</t>
  </si>
  <si>
    <t>Fibertech Networks Sp. z o.o.</t>
  </si>
  <si>
    <t>ul. Śliwkowa 4</t>
  </si>
  <si>
    <t>31-982 Kraków</t>
  </si>
  <si>
    <t>ul. Zwycieska 14 e/4 lok. 6</t>
  </si>
  <si>
    <t>53-033 Wrocław</t>
  </si>
  <si>
    <t>DT-WGN-610-195/09 (374)</t>
  </si>
  <si>
    <t>x TP, Netia, DIALOG,
CROWLEY</t>
  </si>
  <si>
    <t>GEMINI INTERNET Bartłomiej Sztefko</t>
  </si>
  <si>
    <t>ul. Dobrego Pasterza 100</t>
  </si>
  <si>
    <t>31-416 Kraków</t>
  </si>
  <si>
    <t>Al. Piłsudskiego 12</t>
  </si>
  <si>
    <t>90-051 Łódź</t>
  </si>
  <si>
    <t>Hrubieszowska Telewizja Kablowa S.C.</t>
  </si>
  <si>
    <t>ul. Listopadowa 3/3</t>
  </si>
  <si>
    <t>22-500 Hrubieszów</t>
  </si>
  <si>
    <t>INET CENTRUM S.C.
Jolanta Brandys, Paweł Brandys
ul. Solidarności 31/1
32-400 Myślenice</t>
  </si>
  <si>
    <t>ul. Solidarności 31/1</t>
  </si>
  <si>
    <t>32-400 Myślenice</t>
  </si>
  <si>
    <t>INFANET Sylwester Kus</t>
  </si>
  <si>
    <t>Wiśniowa 449</t>
  </si>
  <si>
    <t>32-412 Wiśniowa</t>
  </si>
  <si>
    <t>INTERAKTYWNY POWIAT OPOLSKI
Renata Ładniak</t>
  </si>
  <si>
    <t>ul. Popijarska 10</t>
  </si>
  <si>
    <t>INTERQ S.C. Usługi Internetowe
Ryszard Ziembicki, Janina Ziembicka</t>
  </si>
  <si>
    <t>ul. Jagiellońska 58</t>
  </si>
  <si>
    <t>wygaśnięcie przydziałów numeracji od 08.2010</t>
  </si>
  <si>
    <t>ISTS Sp. z o.o.</t>
  </si>
  <si>
    <t>IWACOM Sp. z o.o.</t>
  </si>
  <si>
    <t>ul. Rewolucji 1905 r. Nr 4</t>
  </si>
  <si>
    <t>90-273 Łódź</t>
  </si>
  <si>
    <t>JPK Jarosław Paweł Krzymin</t>
  </si>
  <si>
    <t>ul. Starogardzka 45</t>
  </si>
  <si>
    <t>83-010 Straszyn</t>
  </si>
  <si>
    <t>skr. pocztowa 20</t>
  </si>
  <si>
    <t>80-900 Gdańsk</t>
  </si>
  <si>
    <t>JP-Telekom Sp. z o.o.</t>
  </si>
  <si>
    <t>ul. Heweliusza 11/306</t>
  </si>
  <si>
    <t>80-890 Gdańsk</t>
  </si>
  <si>
    <t>K.C.I. KROSOFT Dariusz Jastrząb</t>
  </si>
  <si>
    <t>ul. Wierzbowa 2</t>
  </si>
  <si>
    <t>38-400 Krosno</t>
  </si>
  <si>
    <t>KASKO S.C.</t>
  </si>
  <si>
    <t>ul. Moniuszki 3/102</t>
  </si>
  <si>
    <t>KLINIKA KOMPUTERA Artur Wolski</t>
  </si>
  <si>
    <t>ul. Mrozowskiego 9</t>
  </si>
  <si>
    <t>27-200 Starachowice</t>
  </si>
  <si>
    <t>KOLNET S.C.</t>
  </si>
  <si>
    <t>ul. Dojazdowa 7</t>
  </si>
  <si>
    <t>43-502 Czechowice-Dziedzice</t>
  </si>
  <si>
    <t>KRT-NET Lech Piotrowski</t>
  </si>
  <si>
    <t>ul. Elbląska 53</t>
  </si>
  <si>
    <t>54-314 Wrocław</t>
  </si>
  <si>
    <t>LAB-NET Łukasz Łabarzewski</t>
  </si>
  <si>
    <t>ul. Gen. Roi 2A/14</t>
  </si>
  <si>
    <t>MARKOMP Marcin Wójcik</t>
  </si>
  <si>
    <t>ul. Rynek 10</t>
  </si>
  <si>
    <t>33-160 Ryglice</t>
  </si>
  <si>
    <t>MEGA-NET Marek Markwas</t>
  </si>
  <si>
    <t>ul. Witkowskiego 5D</t>
  </si>
  <si>
    <t>MIEJSKIE CENTRUM INTERNETU Krzysztof Kulczyk</t>
  </si>
  <si>
    <t>ul. Kochanowskiego 1c/4</t>
  </si>
  <si>
    <t>MNI S.A.</t>
  </si>
  <si>
    <t>ul. Żurawia 8</t>
  </si>
  <si>
    <t>00-503 Warszawa</t>
  </si>
  <si>
    <t>MT KOMP Paweł Świątek</t>
  </si>
  <si>
    <t>Trzebownisko 351</t>
  </si>
  <si>
    <t>36-001 Trzebownisko</t>
  </si>
  <si>
    <t>MT-NET S.C.</t>
  </si>
  <si>
    <t>ul. Cmentarna 17</t>
  </si>
  <si>
    <t>39-200 Dębica</t>
  </si>
  <si>
    <t>NASZASIEC.NET KRAKÓW Damian Murzynowski</t>
  </si>
  <si>
    <t>ul. Fatimska 18/12</t>
  </si>
  <si>
    <t>31-831 Kraków</t>
  </si>
  <si>
    <t>NETPRO Marek Gajewski</t>
  </si>
  <si>
    <t>ul. K. Goduli 36</t>
  </si>
  <si>
    <t>ul. Sandomierska 105/206</t>
  </si>
  <si>
    <t>25-324 Kielce</t>
  </si>
  <si>
    <t>NEW-COMM S.A.</t>
  </si>
  <si>
    <t>ul. Ślężna 148</t>
  </si>
  <si>
    <t>53-111 Wrocław</t>
  </si>
  <si>
    <t>NOVAIA S.C.</t>
  </si>
  <si>
    <t>ul. Zawale 45</t>
  </si>
  <si>
    <t>38-100 Strzyżów</t>
  </si>
  <si>
    <t>P.H.U. NETI Paweł Cisowski</t>
  </si>
  <si>
    <t>ul. Łąkowa 22</t>
  </si>
  <si>
    <t>58-533 Mysłakowice</t>
  </si>
  <si>
    <t>P.H.U. NET-KOMP Marcin Orłowski</t>
  </si>
  <si>
    <t>ul. 11-go Listopada 13</t>
  </si>
  <si>
    <t>18-500 Kolno</t>
  </si>
  <si>
    <t>PASJO.NET Sp. z o.o.</t>
  </si>
  <si>
    <t>ul. Łużycka 16</t>
  </si>
  <si>
    <t>PERFECT-NET Jarosław Dziubek</t>
  </si>
  <si>
    <t>ul. Rynek 22/24</t>
  </si>
  <si>
    <t>PIEKARY.NET S.C.</t>
  </si>
  <si>
    <t>ul. Bytomska 159</t>
  </si>
  <si>
    <t>41-940 Piekary Śląskie</t>
  </si>
  <si>
    <t>Polkomtel S.A.</t>
  </si>
  <si>
    <t>PPUH DESIRE Damian Lipski</t>
  </si>
  <si>
    <t>Ogorzelnik 57</t>
  </si>
  <si>
    <t>42-320 Niegowa</t>
  </si>
  <si>
    <t>ul. Kilińskiego 122-128</t>
  </si>
  <si>
    <t>90-013 Łódź</t>
  </si>
  <si>
    <t>PROMEDIA S.C.</t>
  </si>
  <si>
    <t>ul. Chopina 11</t>
  </si>
  <si>
    <t>46-200 Kluczbork</t>
  </si>
  <si>
    <t>Przedsiębiorstwo 
Handlowo-Usługowo-Produkcyjne 
CONTUR Sp. z o.o.</t>
  </si>
  <si>
    <t>ul. Orzechowa 50/1</t>
  </si>
  <si>
    <t>50-540 Wrocław</t>
  </si>
  <si>
    <t xml:space="preserve">Przedsiębiorstwo Zastosowań Elektroniki ASK
Paweł Szymonek
</t>
  </si>
  <si>
    <t>ul. Teatralna 9</t>
  </si>
  <si>
    <t>41-200 Sosnowiec</t>
  </si>
  <si>
    <t>Przedsiębiorstwo Wielobranżowe
POLARIS INTERNATIONAL
Sławomir Nagórski</t>
  </si>
  <si>
    <t>ul. Starowiejska 1/301</t>
  </si>
  <si>
    <t>81-365 Gdynia</t>
  </si>
  <si>
    <t>PSTD Sp. z o.o.</t>
  </si>
  <si>
    <t>ul. Biedronki 21A</t>
  </si>
  <si>
    <t>SEJNET Rafał Sławiński</t>
  </si>
  <si>
    <t>ul. Strażacka 14</t>
  </si>
  <si>
    <t>16-500 Sejny</t>
  </si>
  <si>
    <t>SKYNET Sławomir Dudek</t>
  </si>
  <si>
    <t>ul. Reymonta 10</t>
  </si>
  <si>
    <t>95-020 Justynów</t>
  </si>
  <si>
    <t>SKYNET Sp. J.</t>
  </si>
  <si>
    <t>ul. Doroszewskiego 7</t>
  </si>
  <si>
    <t>01-318 Warszawa</t>
  </si>
  <si>
    <t>SKYWARE S.C.
Paweł Koryl, Dawid Warzybok</t>
  </si>
  <si>
    <t>Pl. Wolności 17</t>
  </si>
  <si>
    <t>35-073 Rzeszów</t>
  </si>
  <si>
    <t>SSH Sp. z o.o.</t>
  </si>
  <si>
    <t>ul. Pola 16</t>
  </si>
  <si>
    <t>STELLA Zakład Instalatorstwa Teleelektrycznego Sp. z o.o.</t>
  </si>
  <si>
    <t>ul. Ofiar Katynia 35</t>
  </si>
  <si>
    <t>SULIKANET S.C.
Tomasz Lewko, Paweł Mojżuk</t>
  </si>
  <si>
    <t>ul. Sulika 2A</t>
  </si>
  <si>
    <t>16-200 Dąbrowa Białostocka</t>
  </si>
  <si>
    <t>TELEINFO Sp. z o.o.</t>
  </si>
  <si>
    <t>ul. Wspólna 41</t>
  </si>
  <si>
    <t>00-519 Warszawa</t>
  </si>
  <si>
    <t>ul. Trombity 22M</t>
  </si>
  <si>
    <t>02-850 Warszawa</t>
  </si>
  <si>
    <t>Telekomunikacja 7Line Sp. z o.o.</t>
  </si>
  <si>
    <t>ul. Górczewska 22/10</t>
  </si>
  <si>
    <t>01-147 Warszawa</t>
  </si>
  <si>
    <t>ul. Obywatelska 115</t>
  </si>
  <si>
    <t>94-104 Łódź</t>
  </si>
  <si>
    <t>Telekomunikacja Bliżej Sp. z o.o.</t>
  </si>
  <si>
    <t>ul. Bielawska 6</t>
  </si>
  <si>
    <t>Telekomunikacja Internetowa Sp. z o.o.</t>
  </si>
  <si>
    <t>ul. Racławicka 52A</t>
  </si>
  <si>
    <t>53-146 Wrocław</t>
  </si>
  <si>
    <t>Telewizja Kablowa BART-SAT
Stowarzyszenie w Bartoszycach</t>
  </si>
  <si>
    <t>Pl. Konstytucji 3 Maja 19</t>
  </si>
  <si>
    <t>TELEWIZJA KABLOWA POŁUDNIE 
Mirosław Przyborowski</t>
  </si>
  <si>
    <t>ul. Seredyńskiego 6/5</t>
  </si>
  <si>
    <t>80-753 Gdańsk</t>
  </si>
  <si>
    <t>Telewizja Kablowa TIWIS 
Dariusz Nadzieja-Nadija</t>
  </si>
  <si>
    <t>ul. Mickiewicza 5/7</t>
  </si>
  <si>
    <t>80-425 Gdańsk</t>
  </si>
  <si>
    <t>TELKAB Sp. z o.o.</t>
  </si>
  <si>
    <t>ul. Jagiellońska 55</t>
  </si>
  <si>
    <t>83-110 Tczew</t>
  </si>
  <si>
    <t>Telkonekt Sp. z o.o.</t>
  </si>
  <si>
    <t>ul. Dubois 114/116</t>
  </si>
  <si>
    <t>93-465 Łódź</t>
  </si>
  <si>
    <t>TRUSTNET Agnieszka Babicz</t>
  </si>
  <si>
    <t>Al. Boh. Monte Cassino 10/102</t>
  </si>
  <si>
    <t>Al.. Boh. Monte Cassino 10/102</t>
  </si>
  <si>
    <t>UNINET Sp. z o.o.</t>
  </si>
  <si>
    <t>ul. Słowackiego 11</t>
  </si>
  <si>
    <t>26-110 Skarżysko-Kamienna</t>
  </si>
  <si>
    <t>ul. Słowackiego 5</t>
  </si>
  <si>
    <t>alarmowe@upc.pl</t>
  </si>
  <si>
    <t>VOIPWAY Sp. z o.o.</t>
  </si>
  <si>
    <t>ul. Konstruktorska 9</t>
  </si>
  <si>
    <t>VOXBONE SA</t>
  </si>
  <si>
    <t>Boulevard de la Cambre 33</t>
  </si>
  <si>
    <t>1000 Bruxelles (Bruksela)</t>
  </si>
  <si>
    <t>Voxnet S.A.</t>
  </si>
  <si>
    <t>W.Burdecki Sp. z o.o.</t>
  </si>
  <si>
    <t>ul. Strąkowa 36</t>
  </si>
  <si>
    <t>01-367 Warszawa</t>
  </si>
  <si>
    <t>World Discount Telecommunication Polska Sp. z o.o.</t>
  </si>
  <si>
    <t>ul. Sawy 6/B-401</t>
  </si>
  <si>
    <t>20-632 Lublin</t>
  </si>
  <si>
    <t>X-COM PARTNERS Renata Janowicz</t>
  </si>
  <si>
    <t>ul. Pogodna 17/U/3</t>
  </si>
  <si>
    <t>73-110 Stargard Szczeciński</t>
  </si>
  <si>
    <t>ul. Taśmowa 7B</t>
  </si>
  <si>
    <t>ZUH TELERADIOMECHANIKA Jacek Kitta</t>
  </si>
  <si>
    <t>Pl. Piłsudskiego 2</t>
  </si>
  <si>
    <t>14-500 Braniewo</t>
  </si>
  <si>
    <t>Numeracja dostępu do usług sieci inteligentnych IN</t>
  </si>
  <si>
    <t>Numeracja niegeograficzna(o wyróżniku sieci WST AB=39)</t>
  </si>
</sst>
</file>

<file path=xl/styles.xml><?xml version="1.0" encoding="utf-8"?>
<styleSheet xmlns="http://schemas.openxmlformats.org/spreadsheetml/2006/main">
  <fonts count="29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4"/>
      <name val="Times New Roman"/>
      <family val="1"/>
      <charset val="238"/>
    </font>
    <font>
      <b/>
      <sz val="16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2"/>
      <name val="Times New Roman"/>
      <family val="1"/>
      <charset val="238"/>
    </font>
    <font>
      <b/>
      <sz val="10"/>
      <name val="Times New Roman"/>
      <family val="1"/>
      <charset val="238"/>
    </font>
    <font>
      <u/>
      <sz val="10"/>
      <color indexed="12"/>
      <name val="Arial"/>
      <family val="2"/>
      <charset val="238"/>
    </font>
    <font>
      <b/>
      <sz val="10"/>
      <color indexed="8"/>
      <name val="Times New Roman"/>
      <family val="1"/>
      <charset val="238"/>
    </font>
    <font>
      <b/>
      <i/>
      <sz val="14"/>
      <color indexed="8"/>
      <name val="Times New Roman"/>
      <family val="1"/>
      <charset val="238"/>
    </font>
    <font>
      <b/>
      <i/>
      <sz val="14"/>
      <name val="Times New Roman"/>
      <family val="1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color indexed="8"/>
      <name val="Times New Roman"/>
      <family val="1"/>
      <charset val="238"/>
    </font>
    <font>
      <b/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indexed="8"/>
      <name val="Times"/>
      <family val="1"/>
    </font>
    <font>
      <sz val="11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sz val="8"/>
      <color rgb="FF000000"/>
      <name val="MS Shell Dlg 2"/>
    </font>
    <font>
      <sz val="11"/>
      <color theme="0"/>
      <name val="Czcionka tekstu podstawowego"/>
      <family val="2"/>
      <charset val="238"/>
    </font>
    <font>
      <sz val="8"/>
      <color theme="0"/>
      <name val="MS Shell Dlg 2"/>
    </font>
    <font>
      <b/>
      <sz val="14"/>
      <color theme="0"/>
      <name val="Times New Roman"/>
      <family val="1"/>
      <charset val="238"/>
    </font>
    <font>
      <b/>
      <sz val="12"/>
      <color theme="0"/>
      <name val="Times New Roman"/>
      <family val="1"/>
      <charset val="238"/>
    </font>
    <font>
      <b/>
      <sz val="10"/>
      <color theme="0"/>
      <name val="Arial"/>
      <family val="2"/>
      <charset val="238"/>
    </font>
    <font>
      <sz val="12"/>
      <color theme="0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DDD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132">
    <xf numFmtId="0" fontId="0" fillId="0" borderId="0" xfId="0"/>
    <xf numFmtId="1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2" fillId="0" borderId="0" xfId="0" applyFont="1"/>
    <xf numFmtId="0" fontId="3" fillId="0" borderId="2" xfId="0" applyFont="1" applyBorder="1"/>
    <xf numFmtId="0" fontId="0" fillId="0" borderId="3" xfId="0" applyBorder="1"/>
    <xf numFmtId="0" fontId="0" fillId="0" borderId="4" xfId="0" applyBorder="1"/>
    <xf numFmtId="0" fontId="4" fillId="0" borderId="5" xfId="0" applyFont="1" applyBorder="1"/>
    <xf numFmtId="0" fontId="5" fillId="0" borderId="5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0" fillId="0" borderId="6" xfId="0" applyBorder="1"/>
    <xf numFmtId="0" fontId="4" fillId="0" borderId="0" xfId="0" applyFont="1"/>
    <xf numFmtId="0" fontId="4" fillId="0" borderId="0" xfId="0" applyFont="1" applyBorder="1"/>
    <xf numFmtId="0" fontId="4" fillId="0" borderId="0" xfId="0" applyFont="1" applyAlignment="1"/>
    <xf numFmtId="0" fontId="0" fillId="0" borderId="0" xfId="0" applyAlignment="1">
      <alignment wrapText="1"/>
    </xf>
    <xf numFmtId="0" fontId="0" fillId="0" borderId="7" xfId="0" applyBorder="1"/>
    <xf numFmtId="0" fontId="4" fillId="0" borderId="8" xfId="0" applyFont="1" applyBorder="1" applyAlignment="1">
      <alignment wrapText="1"/>
    </xf>
    <xf numFmtId="0" fontId="2" fillId="0" borderId="9" xfId="0" applyFont="1" applyBorder="1"/>
    <xf numFmtId="0" fontId="0" fillId="0" borderId="9" xfId="0" applyBorder="1"/>
    <xf numFmtId="0" fontId="4" fillId="0" borderId="10" xfId="0" applyFont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4" fillId="3" borderId="0" xfId="0" applyFont="1" applyFill="1"/>
    <xf numFmtId="3" fontId="0" fillId="0" borderId="0" xfId="0" applyNumberFormat="1"/>
    <xf numFmtId="0" fontId="5" fillId="0" borderId="0" xfId="0" applyFont="1" applyAlignment="1">
      <alignment wrapText="1"/>
    </xf>
    <xf numFmtId="0" fontId="8" fillId="0" borderId="0" xfId="1" applyAlignment="1" applyProtection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7" fillId="0" borderId="0" xfId="0" applyFont="1"/>
    <xf numFmtId="0" fontId="7" fillId="4" borderId="0" xfId="0" applyFont="1" applyFill="1"/>
    <xf numFmtId="0" fontId="6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6" fillId="5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5" fillId="5" borderId="0" xfId="0" applyFont="1" applyFill="1"/>
    <xf numFmtId="0" fontId="14" fillId="0" borderId="0" xfId="0" applyFont="1"/>
    <xf numFmtId="0" fontId="0" fillId="0" borderId="0" xfId="0" applyAlignment="1">
      <alignment horizontal="left"/>
    </xf>
    <xf numFmtId="0" fontId="9" fillId="0" borderId="0" xfId="0" applyFont="1" applyFill="1"/>
    <xf numFmtId="0" fontId="4" fillId="5" borderId="0" xfId="0" applyFont="1" applyFill="1" applyAlignment="1">
      <alignment wrapText="1"/>
    </xf>
    <xf numFmtId="0" fontId="4" fillId="5" borderId="0" xfId="0" applyFont="1" applyFill="1"/>
    <xf numFmtId="0" fontId="5" fillId="5" borderId="0" xfId="0" applyFont="1" applyFill="1" applyAlignment="1">
      <alignment wrapText="1"/>
    </xf>
    <xf numFmtId="0" fontId="9" fillId="5" borderId="0" xfId="0" applyFont="1" applyFill="1"/>
    <xf numFmtId="0" fontId="6" fillId="5" borderId="0" xfId="0" applyFont="1" applyFill="1"/>
    <xf numFmtId="0" fontId="8" fillId="5" borderId="0" xfId="1" applyFill="1" applyAlignment="1" applyProtection="1"/>
    <xf numFmtId="0" fontId="0" fillId="5" borderId="0" xfId="0" applyFill="1"/>
    <xf numFmtId="0" fontId="15" fillId="0" borderId="0" xfId="0" applyFont="1"/>
    <xf numFmtId="0" fontId="5" fillId="0" borderId="0" xfId="0" applyFont="1" applyAlignment="1">
      <alignment wrapText="1" shrinkToFit="1"/>
    </xf>
    <xf numFmtId="0" fontId="12" fillId="6" borderId="0" xfId="0" applyFont="1" applyFill="1" applyAlignment="1">
      <alignment wrapText="1"/>
    </xf>
    <xf numFmtId="0" fontId="0" fillId="6" borderId="0" xfId="0" applyFill="1" applyAlignment="1">
      <alignment wrapText="1"/>
    </xf>
    <xf numFmtId="0" fontId="16" fillId="0" borderId="0" xfId="0" applyFont="1" applyAlignment="1">
      <alignment wrapText="1"/>
    </xf>
    <xf numFmtId="0" fontId="16" fillId="6" borderId="0" xfId="0" applyFont="1" applyFill="1"/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7" fillId="0" borderId="0" xfId="0" applyFont="1" applyAlignment="1">
      <alignment wrapText="1"/>
    </xf>
    <xf numFmtId="0" fontId="10" fillId="5" borderId="0" xfId="0" applyFont="1" applyFill="1"/>
    <xf numFmtId="0" fontId="17" fillId="0" borderId="0" xfId="0" applyFont="1" applyAlignment="1">
      <alignment wrapText="1"/>
    </xf>
    <xf numFmtId="1" fontId="1" fillId="0" borderId="11" xfId="0" applyNumberFormat="1" applyFont="1" applyBorder="1" applyAlignment="1" applyProtection="1">
      <alignment horizontal="center"/>
      <protection locked="0"/>
    </xf>
    <xf numFmtId="1" fontId="0" fillId="0" borderId="11" xfId="0" applyNumberFormat="1" applyBorder="1" applyAlignment="1" applyProtection="1">
      <alignment horizontal="center"/>
      <protection locked="0"/>
    </xf>
    <xf numFmtId="0" fontId="18" fillId="0" borderId="0" xfId="0" applyFont="1"/>
    <xf numFmtId="0" fontId="0" fillId="0" borderId="1" xfId="0" applyBorder="1" applyAlignment="1" applyProtection="1">
      <alignment horizontal="center" vertical="center"/>
      <protection locked="0"/>
    </xf>
    <xf numFmtId="0" fontId="20" fillId="0" borderId="0" xfId="0" applyFont="1" applyProtection="1">
      <protection locked="0"/>
    </xf>
    <xf numFmtId="0" fontId="0" fillId="0" borderId="11" xfId="0" applyNumberFormat="1" applyBorder="1" applyProtection="1"/>
    <xf numFmtId="0" fontId="0" fillId="0" borderId="1" xfId="0" applyNumberFormat="1" applyBorder="1" applyProtection="1"/>
    <xf numFmtId="0" fontId="0" fillId="0" borderId="1" xfId="0" applyBorder="1" applyProtection="1"/>
    <xf numFmtId="3" fontId="0" fillId="0" borderId="1" xfId="0" applyNumberFormat="1" applyBorder="1" applyAlignment="1" applyProtection="1">
      <alignment horizontal="center"/>
    </xf>
    <xf numFmtId="0" fontId="0" fillId="0" borderId="11" xfId="0" applyNumberFormat="1" applyBorder="1" applyAlignment="1" applyProtection="1">
      <alignment horizontal="center"/>
      <protection locked="0"/>
    </xf>
    <xf numFmtId="0" fontId="0" fillId="0" borderId="1" xfId="0" applyNumberFormat="1" applyBorder="1" applyAlignment="1" applyProtection="1">
      <alignment horizontal="center"/>
      <protection locked="0"/>
    </xf>
    <xf numFmtId="0" fontId="6" fillId="8" borderId="1" xfId="0" applyFont="1" applyFill="1" applyBorder="1" applyAlignment="1" applyProtection="1">
      <alignment horizontal="center" vertical="center"/>
    </xf>
    <xf numFmtId="1" fontId="0" fillId="0" borderId="1" xfId="0" applyNumberFormat="1" applyBorder="1" applyProtection="1">
      <protection locked="0"/>
    </xf>
    <xf numFmtId="0" fontId="23" fillId="0" borderId="0" xfId="0" applyFont="1" applyProtection="1">
      <protection locked="0"/>
    </xf>
    <xf numFmtId="0" fontId="23" fillId="0" borderId="0" xfId="0" applyFont="1"/>
    <xf numFmtId="0" fontId="23" fillId="0" borderId="0" xfId="0" applyFont="1" applyAlignment="1" applyProtection="1">
      <protection locked="0"/>
    </xf>
    <xf numFmtId="0" fontId="24" fillId="0" borderId="0" xfId="0" applyFont="1" applyAlignment="1"/>
    <xf numFmtId="0" fontId="20" fillId="0" borderId="0" xfId="0" applyFont="1"/>
    <xf numFmtId="2" fontId="23" fillId="0" borderId="0" xfId="0" applyNumberFormat="1" applyFont="1"/>
    <xf numFmtId="0" fontId="25" fillId="0" borderId="5" xfId="0" applyFont="1" applyBorder="1" applyAlignment="1">
      <alignment horizontal="center"/>
    </xf>
    <xf numFmtId="0" fontId="23" fillId="0" borderId="9" xfId="0" applyFont="1" applyBorder="1"/>
    <xf numFmtId="0" fontId="25" fillId="0" borderId="0" xfId="0" applyFont="1"/>
    <xf numFmtId="0" fontId="26" fillId="0" borderId="0" xfId="0" applyFont="1"/>
    <xf numFmtId="0" fontId="25" fillId="5" borderId="0" xfId="0" applyFont="1" applyFill="1"/>
    <xf numFmtId="0" fontId="25" fillId="0" borderId="0" xfId="0" applyFont="1" applyAlignment="1">
      <alignment wrapText="1"/>
    </xf>
    <xf numFmtId="0" fontId="27" fillId="0" borderId="0" xfId="0" applyFont="1"/>
    <xf numFmtId="0" fontId="18" fillId="0" borderId="1" xfId="0" applyFont="1" applyBorder="1" applyProtection="1">
      <protection locked="0"/>
    </xf>
    <xf numFmtId="0" fontId="23" fillId="0" borderId="1" xfId="0" applyFont="1" applyBorder="1" applyProtection="1">
      <protection locked="0"/>
    </xf>
    <xf numFmtId="0" fontId="23" fillId="9" borderId="0" xfId="0" applyFont="1" applyFill="1" applyProtection="1">
      <protection locked="0"/>
    </xf>
    <xf numFmtId="3" fontId="23" fillId="9" borderId="0" xfId="0" applyNumberFormat="1" applyFont="1" applyFill="1" applyBorder="1" applyAlignment="1" applyProtection="1">
      <alignment horizontal="center"/>
    </xf>
    <xf numFmtId="0" fontId="23" fillId="9" borderId="0" xfId="0" applyFont="1" applyFill="1"/>
    <xf numFmtId="0" fontId="28" fillId="0" borderId="0" xfId="0" applyFont="1" applyProtection="1">
      <protection locked="0"/>
    </xf>
    <xf numFmtId="0" fontId="28" fillId="0" borderId="0" xfId="0" applyFont="1"/>
    <xf numFmtId="0" fontId="0" fillId="0" borderId="0" xfId="0" applyFont="1"/>
    <xf numFmtId="0" fontId="0" fillId="0" borderId="11" xfId="0" applyNumberFormat="1" applyBorder="1" applyAlignment="1" applyProtection="1">
      <alignment horizontal="center" vertical="center"/>
    </xf>
    <xf numFmtId="0" fontId="0" fillId="0" borderId="1" xfId="0" applyNumberFormat="1" applyBorder="1" applyAlignment="1" applyProtection="1">
      <alignment horizontal="center" vertical="center"/>
    </xf>
    <xf numFmtId="0" fontId="0" fillId="0" borderId="1" xfId="0" applyNumberFormat="1" applyBorder="1" applyAlignment="1" applyProtection="1"/>
    <xf numFmtId="0" fontId="22" fillId="0" borderId="1" xfId="0" applyFont="1" applyBorder="1" applyAlignment="1" applyProtection="1">
      <alignment horizontal="center"/>
    </xf>
    <xf numFmtId="0" fontId="21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 vertical="center"/>
    </xf>
    <xf numFmtId="3" fontId="0" fillId="0" borderId="11" xfId="0" applyNumberFormat="1" applyBorder="1" applyAlignment="1" applyProtection="1">
      <alignment horizontal="center" vertical="center"/>
    </xf>
    <xf numFmtId="0" fontId="9" fillId="0" borderId="0" xfId="0" applyNumberFormat="1" applyFont="1" applyFill="1" applyAlignment="1">
      <alignment wrapText="1"/>
    </xf>
    <xf numFmtId="0" fontId="12" fillId="0" borderId="0" xfId="0" applyFont="1"/>
    <xf numFmtId="0" fontId="4" fillId="0" borderId="0" xfId="0" applyNumberFormat="1" applyFont="1"/>
    <xf numFmtId="0" fontId="8" fillId="0" borderId="0" xfId="1" applyAlignment="1" applyProtection="1">
      <alignment wrapText="1"/>
    </xf>
    <xf numFmtId="0" fontId="0" fillId="9" borderId="1" xfId="0" applyFont="1" applyFill="1" applyBorder="1" applyAlignment="1" applyProtection="1">
      <alignment horizontal="center"/>
      <protection locked="0"/>
    </xf>
    <xf numFmtId="0" fontId="17" fillId="7" borderId="1" xfId="0" applyFont="1" applyFill="1" applyBorder="1" applyAlignment="1" applyProtection="1">
      <alignment horizontal="center" vertical="center" wrapText="1"/>
    </xf>
    <xf numFmtId="49" fontId="14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4" fillId="1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8" borderId="1" xfId="0" applyFont="1" applyFill="1" applyBorder="1" applyAlignment="1" applyProtection="1">
      <alignment horizontal="center" vertical="center"/>
    </xf>
    <xf numFmtId="49" fontId="19" fillId="10" borderId="12" xfId="0" applyNumberFormat="1" applyFont="1" applyFill="1" applyBorder="1" applyAlignment="1" applyProtection="1">
      <alignment horizontal="center" vertical="center" wrapText="1"/>
      <protection locked="0"/>
    </xf>
    <xf numFmtId="49" fontId="19" fillId="10" borderId="11" xfId="0" applyNumberFormat="1" applyFont="1" applyFill="1" applyBorder="1" applyAlignment="1" applyProtection="1">
      <alignment horizontal="center" vertical="center" wrapText="1"/>
      <protection locked="0"/>
    </xf>
    <xf numFmtId="0" fontId="14" fillId="8" borderId="1" xfId="0" applyFont="1" applyFill="1" applyBorder="1" applyAlignment="1" applyProtection="1">
      <alignment horizontal="center" vertical="center" wrapText="1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1" xfId="0" applyFont="1" applyFill="1" applyBorder="1" applyAlignment="1">
      <alignment horizontal="center" vertical="center" wrapText="1"/>
    </xf>
    <xf numFmtId="3" fontId="14" fillId="10" borderId="1" xfId="0" applyNumberFormat="1" applyFont="1" applyFill="1" applyBorder="1" applyAlignment="1" applyProtection="1">
      <alignment horizontal="center" vertical="center" wrapText="1"/>
    </xf>
    <xf numFmtId="49" fontId="14" fillId="10" borderId="1" xfId="0" applyNumberFormat="1" applyFont="1" applyFill="1" applyBorder="1" applyAlignment="1" applyProtection="1">
      <alignment horizontal="center" vertical="center" wrapText="1"/>
      <protection locked="0"/>
    </xf>
    <xf numFmtId="1" fontId="14" fillId="10" borderId="12" xfId="0" applyNumberFormat="1" applyFont="1" applyFill="1" applyBorder="1" applyAlignment="1" applyProtection="1">
      <alignment horizontal="center" vertical="center" wrapText="1"/>
      <protection locked="0"/>
    </xf>
    <xf numFmtId="1" fontId="14" fillId="10" borderId="11" xfId="0" applyNumberFormat="1" applyFont="1" applyFill="1" applyBorder="1" applyAlignment="1" applyProtection="1">
      <alignment horizontal="center" vertical="center" wrapText="1"/>
      <protection locked="0"/>
    </xf>
    <xf numFmtId="0" fontId="14" fillId="10" borderId="12" xfId="0" applyNumberFormat="1" applyFont="1" applyFill="1" applyBorder="1" applyAlignment="1" applyProtection="1">
      <alignment horizontal="center" vertical="center" wrapText="1"/>
    </xf>
    <xf numFmtId="0" fontId="14" fillId="10" borderId="11" xfId="0" applyNumberFormat="1" applyFont="1" applyFill="1" applyBorder="1" applyAlignment="1" applyProtection="1">
      <alignment horizontal="center" vertical="center" wrapText="1"/>
    </xf>
  </cellXfs>
  <cellStyles count="2">
    <cellStyle name="Hiperłącze" xfId="1" builtinId="8"/>
    <cellStyle name="Normalny" xfId="0" builtinId="0"/>
  </cellStyles>
  <dxfs count="1">
    <dxf>
      <font>
        <b/>
        <i val="0"/>
      </font>
      <numFmt numFmtId="30" formatCode="@"/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00CCFF"/>
      <color rgb="FFF2DDDC"/>
      <color rgb="FFCC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13</xdr:row>
      <xdr:rowOff>133350</xdr:rowOff>
    </xdr:from>
    <xdr:to>
      <xdr:col>34</xdr:col>
      <xdr:colOff>476250</xdr:colOff>
      <xdr:row>41</xdr:row>
      <xdr:rowOff>163285</xdr:rowOff>
    </xdr:to>
    <xdr:sp macro="" textlink="">
      <xdr:nvSpPr>
        <xdr:cNvPr id="2" name="pole tekstowe 1"/>
        <xdr:cNvSpPr txBox="1"/>
      </xdr:nvSpPr>
      <xdr:spPr>
        <a:xfrm>
          <a:off x="37357050" y="6172200"/>
          <a:ext cx="10382250" cy="64688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600">
              <a:latin typeface="Times New Roman" pitchFamily="18" charset="0"/>
              <a:cs typeface="Times New Roman" pitchFamily="18" charset="0"/>
            </a:rPr>
            <a:t>Kolumny </a:t>
          </a:r>
          <a:r>
            <a:rPr lang="pl-PL" sz="1600" b="1">
              <a:latin typeface="Times New Roman" pitchFamily="18" charset="0"/>
              <a:cs typeface="Times New Roman" pitchFamily="18" charset="0"/>
            </a:rPr>
            <a:t>B,</a:t>
          </a:r>
          <a:r>
            <a:rPr lang="pl-PL" sz="1600" b="1" baseline="0">
              <a:latin typeface="Times New Roman" pitchFamily="18" charset="0"/>
              <a:cs typeface="Times New Roman" pitchFamily="18" charset="0"/>
            </a:rPr>
            <a:t> F, J, N </a:t>
          </a:r>
          <a:r>
            <a:rPr lang="pl-PL" sz="1600" baseline="0">
              <a:latin typeface="Times New Roman" pitchFamily="18" charset="0"/>
              <a:cs typeface="Times New Roman" pitchFamily="18" charset="0"/>
            </a:rPr>
            <a:t>uzupełniamy ręcznie wpisując jedynie wartości liczbowe .</a:t>
          </a:r>
        </a:p>
        <a:p>
          <a:endParaRPr lang="pl-PL" sz="1600" baseline="0">
            <a:latin typeface="Times New Roman" pitchFamily="18" charset="0"/>
            <a:cs typeface="Times New Roman" pitchFamily="18" charset="0"/>
          </a:endParaRPr>
        </a:p>
        <a:p>
          <a:r>
            <a:rPr lang="pl-PL" sz="1600" baseline="0">
              <a:latin typeface="Times New Roman" pitchFamily="18" charset="0"/>
              <a:cs typeface="Times New Roman" pitchFamily="18" charset="0"/>
            </a:rPr>
            <a:t>reszta kolumn </a:t>
          </a:r>
          <a:r>
            <a:rPr lang="pl-PL" sz="1600" b="1" baseline="0">
              <a:latin typeface="Times New Roman" pitchFamily="18" charset="0"/>
              <a:cs typeface="Times New Roman" pitchFamily="18" charset="0"/>
            </a:rPr>
            <a:t>(C, D,  E, G, H, I, K, L, M, O, P, Q, S</a:t>
          </a:r>
          <a:r>
            <a:rPr lang="pl-PL" sz="1600" baseline="0">
              <a:latin typeface="Times New Roman" pitchFamily="18" charset="0"/>
              <a:cs typeface="Times New Roman" pitchFamily="18" charset="0"/>
            </a:rPr>
            <a:t>) uzupełnia się automatycznie  na podstawie danych wprowadzonych w kolumny B, F, J, N </a:t>
          </a:r>
          <a:r>
            <a:rPr lang="pl-PL" sz="1600" u="sng" baseline="0">
              <a:latin typeface="Times New Roman" pitchFamily="18" charset="0"/>
              <a:cs typeface="Times New Roman" pitchFamily="18" charset="0"/>
            </a:rPr>
            <a:t>(nie można samodzielnie poprawiać lub uzupełniać danych w tych kolumnach) </a:t>
          </a:r>
        </a:p>
        <a:p>
          <a:endParaRPr lang="pl-PL" sz="1600" u="sng" baseline="0">
            <a:latin typeface="Times New Roman" pitchFamily="18" charset="0"/>
            <a:cs typeface="Times New Roman" pitchFamily="18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600" b="1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Kolumna</a:t>
          </a:r>
          <a:r>
            <a:rPr lang="pl-PL" sz="1600" b="1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B- </a:t>
          </a:r>
          <a:r>
            <a:rPr lang="pl-PL" sz="1600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kolumnę uzupełniamy zakresem numeracji w formacie ABSPQMC lub ABSPQM, ABSPQ, ABSP, ABS.</a:t>
          </a:r>
          <a:endParaRPr lang="pl-PL" sz="1600">
            <a:latin typeface="Times New Roman" pitchFamily="18" charset="0"/>
            <a:cs typeface="Times New Roman" pitchFamily="18" charset="0"/>
          </a:endParaRPr>
        </a:p>
        <a:p>
          <a:r>
            <a:rPr lang="pl-PL" sz="1600" b="1" u="none" baseline="0">
              <a:latin typeface="Times New Roman" pitchFamily="18" charset="0"/>
              <a:cs typeface="Times New Roman" pitchFamily="18" charset="0"/>
            </a:rPr>
            <a:t>	     </a:t>
          </a:r>
          <a:r>
            <a:rPr lang="pl-PL" sz="1600" b="1" i="1" u="none" baseline="0">
              <a:latin typeface="Times New Roman" pitchFamily="18" charset="0"/>
              <a:cs typeface="Times New Roman" pitchFamily="18" charset="0"/>
            </a:rPr>
            <a:t>poprawnie:    60125416	niepoprawnie: 6012541(6-8)</a:t>
          </a:r>
        </a:p>
        <a:p>
          <a:r>
            <a:rPr lang="pl-PL" sz="1600" b="1" i="1" u="none" baseline="0">
              <a:latin typeface="Times New Roman" pitchFamily="18" charset="0"/>
              <a:cs typeface="Times New Roman" pitchFamily="18" charset="0"/>
            </a:rPr>
            <a:t>	     poprawnie:    60125417</a:t>
          </a:r>
        </a:p>
        <a:p>
          <a:r>
            <a:rPr lang="pl-PL" sz="1600" b="1" i="1" u="none" baseline="0">
              <a:latin typeface="Times New Roman" pitchFamily="18" charset="0"/>
              <a:cs typeface="Times New Roman" pitchFamily="18" charset="0"/>
            </a:rPr>
            <a:t>	     poprawnie:    60125418</a:t>
          </a:r>
        </a:p>
        <a:p>
          <a:endParaRPr lang="pl-PL" sz="1600" u="none" baseline="0">
            <a:latin typeface="Times New Roman" pitchFamily="18" charset="0"/>
            <a:cs typeface="Times New Roman" pitchFamily="18" charset="0"/>
          </a:endParaRPr>
        </a:p>
        <a:p>
          <a:r>
            <a:rPr lang="pl-PL" sz="1600" b="1" u="none" baseline="0">
              <a:latin typeface="Times New Roman" pitchFamily="18" charset="0"/>
              <a:cs typeface="Times New Roman" pitchFamily="18" charset="0"/>
            </a:rPr>
            <a:t>Kolumna E- </a:t>
          </a:r>
          <a:r>
            <a:rPr lang="pl-PL" sz="1600" u="none" baseline="0">
              <a:latin typeface="Times New Roman" pitchFamily="18" charset="0"/>
              <a:cs typeface="Times New Roman" pitchFamily="18" charset="0"/>
            </a:rPr>
            <a:t>wybieramy z listy rozwijanej jedną z dwóch propozycji (TAK/NIE)</a:t>
          </a:r>
        </a:p>
        <a:p>
          <a:endParaRPr lang="pl-PL" sz="1600" u="none" baseline="0">
            <a:latin typeface="Times New Roman" pitchFamily="18" charset="0"/>
            <a:cs typeface="Times New Roman" pitchFamily="18" charset="0"/>
          </a:endParaRPr>
        </a:p>
        <a:p>
          <a:r>
            <a:rPr lang="pl-PL" sz="1600" u="none" baseline="0">
              <a:latin typeface="Times New Roman" pitchFamily="18" charset="0"/>
              <a:cs typeface="Times New Roman" pitchFamily="18" charset="0"/>
            </a:rPr>
            <a:t>Jeżeli dane  wprowadzone w </a:t>
          </a:r>
          <a:r>
            <a:rPr lang="pl-PL" sz="1600" u="sng" baseline="0">
              <a:latin typeface="Times New Roman" pitchFamily="18" charset="0"/>
              <a:cs typeface="Times New Roman" pitchFamily="18" charset="0"/>
            </a:rPr>
            <a:t>kolumny B, F, J, N </a:t>
          </a:r>
          <a:r>
            <a:rPr lang="pl-PL" sz="1600" u="none" baseline="0">
              <a:latin typeface="Times New Roman" pitchFamily="18" charset="0"/>
              <a:cs typeface="Times New Roman" pitchFamily="18" charset="0"/>
            </a:rPr>
            <a:t>są</a:t>
          </a:r>
          <a:r>
            <a:rPr lang="pl-PL" sz="1600" u="sng" baseline="0">
              <a:latin typeface="Times New Roman" pitchFamily="18" charset="0"/>
              <a:cs typeface="Times New Roman" pitchFamily="18" charset="0"/>
            </a:rPr>
            <a:t> poprawne </a:t>
          </a:r>
          <a:r>
            <a:rPr lang="pl-PL" sz="1600" b="1" u="none" baseline="0">
              <a:latin typeface="Times New Roman" pitchFamily="18" charset="0"/>
              <a:cs typeface="Times New Roman" pitchFamily="18" charset="0"/>
            </a:rPr>
            <a:t>kolumna S </a:t>
          </a:r>
          <a:r>
            <a:rPr lang="pl-PL" sz="1600" u="none" baseline="0">
              <a:latin typeface="Times New Roman" pitchFamily="18" charset="0"/>
              <a:cs typeface="Times New Roman" pitchFamily="18" charset="0"/>
            </a:rPr>
            <a:t>poinformuje nas o tym </a:t>
          </a:r>
          <a:r>
            <a:rPr lang="pl-PL" sz="1600" u="sng" baseline="0">
              <a:latin typeface="Times New Roman" pitchFamily="18" charset="0"/>
              <a:cs typeface="Times New Roman" pitchFamily="18" charset="0"/>
            </a:rPr>
            <a:t>("poprawnie</a:t>
          </a:r>
          <a:r>
            <a:rPr lang="pl-PL" sz="1600" u="none" baseline="0">
              <a:latin typeface="Times New Roman" pitchFamily="18" charset="0"/>
              <a:cs typeface="Times New Roman" pitchFamily="18" charset="0"/>
            </a:rPr>
            <a:t>"). Jeżeli dane zostały </a:t>
          </a:r>
          <a:r>
            <a:rPr lang="pl-PL" sz="1600" u="sng" baseline="0">
              <a:latin typeface="Times New Roman" pitchFamily="18" charset="0"/>
              <a:cs typeface="Times New Roman" pitchFamily="18" charset="0"/>
            </a:rPr>
            <a:t>błednie wprowadzone </a:t>
          </a:r>
          <a:r>
            <a:rPr lang="pl-PL" sz="1600" u="none" baseline="0">
              <a:latin typeface="Times New Roman" pitchFamily="18" charset="0"/>
              <a:cs typeface="Times New Roman" pitchFamily="18" charset="0"/>
            </a:rPr>
            <a:t>lub </a:t>
          </a:r>
          <a:r>
            <a:rPr lang="pl-PL" sz="1600" u="sng" baseline="0">
              <a:latin typeface="Times New Roman" pitchFamily="18" charset="0"/>
              <a:cs typeface="Times New Roman" pitchFamily="18" charset="0"/>
            </a:rPr>
            <a:t>nie wszystkie wymagane pola zostały uzupełnione</a:t>
          </a:r>
          <a:r>
            <a:rPr lang="pl-PL" sz="1600" u="none" baseline="0">
              <a:latin typeface="Times New Roman" pitchFamily="18" charset="0"/>
              <a:cs typeface="Times New Roman" pitchFamily="18" charset="0"/>
            </a:rPr>
            <a:t>  w </a:t>
          </a:r>
          <a:r>
            <a:rPr lang="pl-PL" sz="1600" b="1" u="none" baseline="0">
              <a:latin typeface="Times New Roman" pitchFamily="18" charset="0"/>
              <a:cs typeface="Times New Roman" pitchFamily="18" charset="0"/>
            </a:rPr>
            <a:t>kolumnie  S </a:t>
          </a:r>
          <a:r>
            <a:rPr lang="pl-PL" sz="1600" u="none" baseline="0">
              <a:latin typeface="Times New Roman" pitchFamily="18" charset="0"/>
              <a:cs typeface="Times New Roman" pitchFamily="18" charset="0"/>
            </a:rPr>
            <a:t>pojawi się informacja "</a:t>
          </a:r>
          <a:r>
            <a:rPr lang="pl-PL" sz="1600" u="sng" baseline="0">
              <a:latin typeface="Times New Roman" pitchFamily="18" charset="0"/>
              <a:cs typeface="Times New Roman" pitchFamily="18" charset="0"/>
            </a:rPr>
            <a:t>niepoprawnie".</a:t>
          </a:r>
        </a:p>
        <a:p>
          <a:endParaRPr lang="pl-PL" sz="1600" u="none" baseline="0">
            <a:latin typeface="Times New Roman" pitchFamily="18" charset="0"/>
            <a:cs typeface="Times New Roman" pitchFamily="18" charset="0"/>
          </a:endParaRPr>
        </a:p>
        <a:p>
          <a:endParaRPr lang="pl-PL" sz="1600" u="sng">
            <a:latin typeface="Times New Roman" pitchFamily="18" charset="0"/>
            <a:cs typeface="Times New Roman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dawid.galezewski@serv-net.pl" TargetMode="External"/><Relationship Id="rId13" Type="http://schemas.openxmlformats.org/officeDocument/2006/relationships/hyperlink" Target="mailto:alarmowe@mcxsystems.pl" TargetMode="External"/><Relationship Id="rId3" Type="http://schemas.openxmlformats.org/officeDocument/2006/relationships/hyperlink" Target="mailto:piotr.liczba@stream.pl" TargetMode="External"/><Relationship Id="rId7" Type="http://schemas.openxmlformats.org/officeDocument/2006/relationships/hyperlink" Target="mailto:alarmowe@sistbg.net" TargetMode="External"/><Relationship Id="rId12" Type="http://schemas.openxmlformats.org/officeDocument/2006/relationships/hyperlink" Target="mailto:alarmowe@sileman.pl" TargetMode="External"/><Relationship Id="rId2" Type="http://schemas.openxmlformats.org/officeDocument/2006/relationships/hyperlink" Target="mailto:noc@iptell.pl%20%20tel.509036592" TargetMode="External"/><Relationship Id="rId16" Type="http://schemas.openxmlformats.org/officeDocument/2006/relationships/hyperlink" Target="mailto:t.serwatka@gni.pl" TargetMode="External"/><Relationship Id="rId1" Type="http://schemas.openxmlformats.org/officeDocument/2006/relationships/hyperlink" Target="mailto:belz@telgam.pl" TargetMode="External"/><Relationship Id="rId6" Type="http://schemas.openxmlformats.org/officeDocument/2006/relationships/hyperlink" Target="mailto:piotr.bucior@artnet.pl" TargetMode="External"/><Relationship Id="rId11" Type="http://schemas.openxmlformats.org/officeDocument/2006/relationships/hyperlink" Target="mailto:alarmowe@ertel.com.pl" TargetMode="External"/><Relationship Id="rId5" Type="http://schemas.openxmlformats.org/officeDocument/2006/relationships/hyperlink" Target="mailto:andrzej.jasik@gtsce,com" TargetMode="External"/><Relationship Id="rId15" Type="http://schemas.openxmlformats.org/officeDocument/2006/relationships/hyperlink" Target="mailto:biuro@nettelekom.pl" TargetMode="External"/><Relationship Id="rId10" Type="http://schemas.openxmlformats.org/officeDocument/2006/relationships/hyperlink" Target="mailto:sflaga@ost.net.pl" TargetMode="External"/><Relationship Id="rId4" Type="http://schemas.openxmlformats.org/officeDocument/2006/relationships/hyperlink" Target="mailto:piotr.liczba@stream.pl" TargetMode="External"/><Relationship Id="rId9" Type="http://schemas.openxmlformats.org/officeDocument/2006/relationships/hyperlink" Target="mailto:a.samborek@citypartner.pl" TargetMode="External"/><Relationship Id="rId14" Type="http://schemas.openxmlformats.org/officeDocument/2006/relationships/hyperlink" Target="mailto:cezary.stachowicz@petrotel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581"/>
  <sheetViews>
    <sheetView showGridLines="0" tabSelected="1" zoomScale="50" zoomScaleNormal="50" workbookViewId="0">
      <selection activeCell="R48" sqref="R48"/>
    </sheetView>
  </sheetViews>
  <sheetFormatPr defaultRowHeight="15"/>
  <cols>
    <col min="1" max="1" width="3.75" style="5" customWidth="1"/>
    <col min="2" max="2" width="22.5" style="83" customWidth="1"/>
    <col min="3" max="3" width="22.75" style="110" customWidth="1"/>
    <col min="4" max="4" width="51.875" style="106" customWidth="1"/>
    <col min="5" max="5" width="24.75" style="74" customWidth="1"/>
    <col min="6" max="6" width="29.25" style="83" customWidth="1"/>
    <col min="7" max="7" width="45.625" style="107" customWidth="1"/>
    <col min="8" max="8" width="28.125" style="77" customWidth="1"/>
    <col min="9" max="9" width="18.375" style="77" customWidth="1"/>
    <col min="10" max="10" width="26.625" style="2" customWidth="1"/>
    <col min="11" max="11" width="42.875" style="78" customWidth="1"/>
    <col min="12" max="12" width="28.125" style="77" customWidth="1"/>
    <col min="13" max="13" width="18.375" style="77" customWidth="1"/>
    <col min="14" max="14" width="18.375" style="81" customWidth="1"/>
    <col min="15" max="15" width="39.875" style="77" customWidth="1"/>
    <col min="16" max="16" width="29.625" style="77" customWidth="1"/>
    <col min="17" max="17" width="18.375" style="77" customWidth="1"/>
    <col min="18" max="18" width="19.5" style="109" customWidth="1"/>
    <col min="19" max="19" width="0" style="2" hidden="1" customWidth="1"/>
    <col min="20" max="20" width="9" style="2" hidden="1" customWidth="1"/>
    <col min="21" max="21" width="9.875" style="6" bestFit="1" customWidth="1"/>
    <col min="22" max="24" width="9" style="6"/>
    <col min="25" max="25" width="10.125" bestFit="1" customWidth="1"/>
    <col min="26" max="26" width="10.625" bestFit="1" customWidth="1"/>
    <col min="35" max="35" width="9.125" customWidth="1"/>
  </cols>
  <sheetData>
    <row r="1" spans="1:35" s="73" customFormat="1" ht="105" customHeight="1">
      <c r="A1" s="118" t="s">
        <v>0</v>
      </c>
      <c r="B1" s="128" t="s">
        <v>1551</v>
      </c>
      <c r="C1" s="126" t="s">
        <v>1561</v>
      </c>
      <c r="D1" s="130" t="s">
        <v>1562</v>
      </c>
      <c r="E1" s="127" t="s">
        <v>1</v>
      </c>
      <c r="F1" s="119" t="s">
        <v>1552</v>
      </c>
      <c r="G1" s="120" t="s">
        <v>506</v>
      </c>
      <c r="H1" s="123" t="s">
        <v>507</v>
      </c>
      <c r="I1" s="123"/>
      <c r="J1" s="121" t="s">
        <v>1553</v>
      </c>
      <c r="K1" s="120" t="s">
        <v>506</v>
      </c>
      <c r="L1" s="123" t="s">
        <v>507</v>
      </c>
      <c r="M1" s="123"/>
      <c r="N1" s="124" t="s">
        <v>1554</v>
      </c>
      <c r="O1" s="120" t="s">
        <v>506</v>
      </c>
      <c r="P1" s="123" t="s">
        <v>507</v>
      </c>
      <c r="Q1" s="123"/>
      <c r="R1" s="117" t="s">
        <v>1550</v>
      </c>
      <c r="S1" s="97"/>
      <c r="T1" s="97"/>
      <c r="U1" s="102"/>
      <c r="V1" s="102"/>
      <c r="W1" s="102"/>
      <c r="X1" s="102"/>
      <c r="Y1" s="103"/>
      <c r="Z1" s="103"/>
      <c r="AA1" s="103"/>
      <c r="AG1" s="31"/>
      <c r="AI1"/>
    </row>
    <row r="2" spans="1:35" ht="159" customHeight="1" thickBot="1">
      <c r="A2" s="118"/>
      <c r="B2" s="129"/>
      <c r="C2" s="126"/>
      <c r="D2" s="131"/>
      <c r="E2" s="127"/>
      <c r="F2" s="119"/>
      <c r="G2" s="120"/>
      <c r="H2" s="82" t="s">
        <v>517</v>
      </c>
      <c r="I2" s="82" t="s">
        <v>518</v>
      </c>
      <c r="J2" s="122"/>
      <c r="K2" s="120"/>
      <c r="L2" s="82" t="s">
        <v>517</v>
      </c>
      <c r="M2" s="82" t="s">
        <v>518</v>
      </c>
      <c r="N2" s="125"/>
      <c r="O2" s="120"/>
      <c r="P2" s="82" t="s">
        <v>517</v>
      </c>
      <c r="Q2" s="82" t="s">
        <v>518</v>
      </c>
      <c r="R2" s="117"/>
      <c r="T2" s="98"/>
      <c r="U2" s="99"/>
      <c r="V2" s="100"/>
      <c r="W2" s="99"/>
      <c r="X2" s="99"/>
      <c r="Y2" s="101"/>
      <c r="Z2" s="101"/>
      <c r="AA2" s="85"/>
      <c r="AB2" s="104"/>
      <c r="AC2" s="104"/>
      <c r="AD2" s="104"/>
      <c r="AE2" s="104"/>
      <c r="AF2" s="104"/>
      <c r="AG2" s="88"/>
      <c r="AH2" s="85"/>
      <c r="AI2" s="85"/>
    </row>
    <row r="3" spans="1:35" ht="18.75">
      <c r="A3" s="71" t="s">
        <v>4</v>
      </c>
      <c r="B3" s="1"/>
      <c r="C3" s="79">
        <f t="shared" ref="C3:C67" si="0">IF(B3&lt;1,0,IF(B3&lt;=999,1000000,IF(B3&lt;=9999,100000,IF(B3&lt;=99999,10000,IF(B3&lt;=999999,1000,IF(B3&lt;9999999,100))))))</f>
        <v>0</v>
      </c>
      <c r="D3" s="105" t="e">
        <f>VLOOKUP(T3,Arkusz2!B:C,2,FALSE)</f>
        <v>#N/A</v>
      </c>
      <c r="E3" s="116"/>
      <c r="F3" s="72"/>
      <c r="G3" s="107" t="e">
        <f>INDEX(Adresy!$B$5:$B$324,MATCH(F3,Adresy!$G$5:$G$324,0),MATCH($G$1,Adresy!$B$3,0))</f>
        <v>#N/A</v>
      </c>
      <c r="H3" s="76" t="e">
        <f>INDEX(Adresy!$C$5:$C$324,MATCH(F3,Adresy!$G$5:$G$324,0),MATCH($H$2,Adresy!$C$4,0))</f>
        <v>#N/A</v>
      </c>
      <c r="I3" s="76" t="e">
        <f>INDEX(Adresy!$D$5:$D$324,MATCH(F3,Adresy!$G$5:$G$324,0),MATCH($I$2,Adresy!$D$4,0))</f>
        <v>#N/A</v>
      </c>
      <c r="J3" s="72"/>
      <c r="K3" s="107" t="e">
        <f>INDEX(Adresy!$B$5:$B$324,MATCH(J3,Adresy!$G$5:$G$324,0),MATCH($G$1,Adresy!$B$3,0))</f>
        <v>#N/A</v>
      </c>
      <c r="L3" s="76" t="e">
        <f>INDEX(Adresy!$C$5:$C$324,MATCH(J3,Adresy!$G$5:$G$324,0),MATCH($H$2,Adresy!$C$4,0))</f>
        <v>#N/A</v>
      </c>
      <c r="M3" s="76" t="e">
        <f>INDEX(Adresy!$D$5:$D$324,MATCH(J3,Adresy!$G$5:$G$324,0),MATCH($I$2,Adresy!$D$4,0))</f>
        <v>#N/A</v>
      </c>
      <c r="N3" s="80"/>
      <c r="O3" s="107" t="e">
        <f>INDEX(Adresy!$B$5:$B$324,MATCH(N3,Adresy!$G$5:$G$324,0),MATCH($G$1,Adresy!$B$3,0))</f>
        <v>#N/A</v>
      </c>
      <c r="P3" s="76" t="e">
        <f>INDEX(Adresy!$C$5:$C$324,MATCH(N3,Adresy!$G$5:$G$324,0),MATCH($H$2,Adresy!$C$4,0))</f>
        <v>#N/A</v>
      </c>
      <c r="Q3" s="76" t="e">
        <f>INDEX(Adresy!$D$5:$D$324,MATCH(N3,Adresy!$G$5:$G$324,0),MATCH($I$2,Adresy!$D$4,0))</f>
        <v>#N/A</v>
      </c>
      <c r="R3" s="108" t="str">
        <f>IF(C3=0,"Niepoprawnie",IF(F3=0,"Niepoprawnie",IF(J3=0,"Niepoprawnie",IF(N3=0,"Niepoprawnie",IF(E3=0,"NIEPOPRAWNIE","POPRAWNIE")))))</f>
        <v>Niepoprawnie</v>
      </c>
      <c r="T3" s="2" t="str">
        <f>MID(B3,1,2)</f>
        <v/>
      </c>
      <c r="U3" s="99"/>
      <c r="V3" s="99"/>
      <c r="W3" s="99"/>
      <c r="X3" s="99"/>
      <c r="Y3" s="101"/>
      <c r="Z3" s="101"/>
      <c r="AA3" s="85"/>
      <c r="AB3" s="104"/>
      <c r="AC3" s="104"/>
      <c r="AD3" s="104"/>
      <c r="AE3" s="104"/>
      <c r="AF3" s="104"/>
      <c r="AG3" s="88"/>
      <c r="AH3" s="85"/>
      <c r="AI3" s="90"/>
    </row>
    <row r="4" spans="1:35" ht="15.75" thickBot="1">
      <c r="A4" s="4" t="s">
        <v>5</v>
      </c>
      <c r="B4" s="1"/>
      <c r="C4" s="79">
        <f t="shared" si="0"/>
        <v>0</v>
      </c>
      <c r="D4" s="105" t="e">
        <f>VLOOKUP(T4,Arkusz2!B:C,2,FALSE)</f>
        <v>#N/A</v>
      </c>
      <c r="E4" s="116"/>
      <c r="F4" s="1"/>
      <c r="G4" s="107" t="e">
        <f>INDEX(Adresy!$B$5:$B$324,MATCH(F4,Adresy!$G$5:$G$324,0),MATCH($G$1,Adresy!$B$3,0))</f>
        <v>#N/A</v>
      </c>
      <c r="H4" s="76" t="e">
        <f>INDEX(Adresy!$C$5:$C$324,MATCH(F4,Adresy!$G$5:$G$324,0),MATCH($H$2,Adresy!$C$4,0))</f>
        <v>#N/A</v>
      </c>
      <c r="I4" s="76" t="e">
        <f>INDEX(Adresy!$D$5:$D$324,MATCH(F4,Adresy!$G$5:$G$324,0),MATCH($I$2,Adresy!$D$4,0))</f>
        <v>#N/A</v>
      </c>
      <c r="J4" s="1"/>
      <c r="K4" s="107" t="e">
        <f>INDEX(Adresy!$B$5:$B$324,MATCH(J4,Adresy!$G$5:$G$324,0),MATCH($G$1,Adresy!$B$3,0))</f>
        <v>#N/A</v>
      </c>
      <c r="L4" s="76" t="e">
        <f>INDEX(Adresy!$C$5:$C$324,MATCH(J4,Adresy!$G$5:$G$324,0),MATCH($H$2,Adresy!$C$4,0))</f>
        <v>#N/A</v>
      </c>
      <c r="M4" s="76" t="e">
        <f>INDEX(Adresy!$D$5:$D$324,MATCH(J4,Adresy!$G$5:$G$324,0),MATCH($I$2,Adresy!$D$4,0))</f>
        <v>#N/A</v>
      </c>
      <c r="N4" s="80"/>
      <c r="O4" s="107" t="e">
        <f>INDEX(Adresy!$B$5:$B$324,MATCH(N4,Adresy!$G$5:$G$324,0),MATCH($G$1,Adresy!$B$3,0))</f>
        <v>#N/A</v>
      </c>
      <c r="P4" s="76" t="e">
        <f>INDEX(Adresy!$C$5:$C$324,MATCH(N4,Adresy!$G$5:$G$324,0),MATCH($H$2,Adresy!$C$4,0))</f>
        <v>#N/A</v>
      </c>
      <c r="Q4" s="76" t="e">
        <f>INDEX(Adresy!$D$5:$D$324,MATCH(N4,Adresy!$G$5:$G$324,0),MATCH($I$2,Adresy!$D$4,0))</f>
        <v>#N/A</v>
      </c>
      <c r="R4" s="108" t="str">
        <f>IF(C4=0,"Niepoprawnie",IF(F4=0,"Niepoprawnie",IF(J4=0,"Niepoprawnie",IF(N4=0,"Niepoprawnie",IF(E4=0,"NIEPOPRAWNIE","POPRAWNIE")))))</f>
        <v>Niepoprawnie</v>
      </c>
      <c r="T4" s="2" t="str">
        <f t="shared" ref="T4:T67" si="1">MID(B4,1,2)</f>
        <v/>
      </c>
      <c r="U4" s="99"/>
      <c r="V4" s="99" t="s">
        <v>2</v>
      </c>
      <c r="W4" s="99"/>
      <c r="X4" s="99"/>
      <c r="Y4" s="101"/>
      <c r="Z4" s="101"/>
      <c r="AA4" s="85"/>
      <c r="AB4" s="104"/>
      <c r="AC4" s="104"/>
      <c r="AD4" s="104"/>
      <c r="AE4" s="104"/>
      <c r="AF4" s="104"/>
      <c r="AG4" s="88"/>
      <c r="AH4" s="85"/>
      <c r="AI4" s="91"/>
    </row>
    <row r="5" spans="1:35" ht="18.75">
      <c r="A5" s="4" t="s">
        <v>6</v>
      </c>
      <c r="B5" s="1"/>
      <c r="C5" s="79">
        <f t="shared" si="0"/>
        <v>0</v>
      </c>
      <c r="D5" s="105" t="e">
        <f>VLOOKUP(T5,Arkusz2!B:C,2,FALSE)</f>
        <v>#N/A</v>
      </c>
      <c r="E5" s="116"/>
      <c r="F5" s="1"/>
      <c r="G5" s="107" t="e">
        <f>INDEX(Adresy!$B$5:$B$324,MATCH(F5,Adresy!$G$5:$G$324,0),MATCH($G$1,Adresy!$B$3,0))</f>
        <v>#N/A</v>
      </c>
      <c r="H5" s="76" t="e">
        <f>INDEX(Adresy!$C$5:$C$324,MATCH(F5,Adresy!$G$5:$G$324,0),MATCH($H$2,Adresy!$C$4,0))</f>
        <v>#N/A</v>
      </c>
      <c r="I5" s="76" t="e">
        <f>INDEX(Adresy!$D$5:$D$324,MATCH(F5,Adresy!$G$5:$G$324,0),MATCH($I$2,Adresy!$D$4,0))</f>
        <v>#N/A</v>
      </c>
      <c r="J5" s="1"/>
      <c r="K5" s="107" t="e">
        <f>INDEX(Adresy!$B$5:$B$324,MATCH(J5,Adresy!$G$5:$G$324,0),MATCH($G$1,Adresy!$B$3,0))</f>
        <v>#N/A</v>
      </c>
      <c r="L5" s="76" t="e">
        <f>INDEX(Adresy!$C$5:$C$324,MATCH(J5,Adresy!$G$5:$G$324,0),MATCH($H$2,Adresy!$C$4,0))</f>
        <v>#N/A</v>
      </c>
      <c r="M5" s="76" t="e">
        <f>INDEX(Adresy!$D$5:$D$324,MATCH(J5,Adresy!$G$5:$G$324,0),MATCH($I$2,Adresy!$D$4,0))</f>
        <v>#N/A</v>
      </c>
      <c r="N5" s="80"/>
      <c r="O5" s="107" t="e">
        <f>INDEX(Adresy!$B$5:$B$324,MATCH(N5,Adresy!$G$5:$G$324,0),MATCH($G$1,Adresy!$B$3,0))</f>
        <v>#N/A</v>
      </c>
      <c r="P5" s="76" t="e">
        <f>INDEX(Adresy!$C$5:$C$324,MATCH(N5,Adresy!$G$5:$G$324,0),MATCH($H$2,Adresy!$C$4,0))</f>
        <v>#N/A</v>
      </c>
      <c r="Q5" s="76" t="e">
        <f>INDEX(Adresy!$D$5:$D$324,MATCH(N5,Adresy!$G$5:$G$324,0),MATCH($I$2,Adresy!$D$4,0))</f>
        <v>#N/A</v>
      </c>
      <c r="R5" s="108" t="str">
        <f t="shared" ref="R5:R67" si="2">IF(C5=0,"Niepoprawnie",IF(F5=0,"Niepoprawnie",IF(J5=0,"Niepoprawnie",IF(N5=0,"Niepoprawnie",IF(E5=0,"NIEPOPRAWNIE","POPRAWNIE")))))</f>
        <v>Niepoprawnie</v>
      </c>
      <c r="T5" s="2" t="str">
        <f t="shared" si="1"/>
        <v/>
      </c>
      <c r="U5" s="99"/>
      <c r="V5" s="99" t="s">
        <v>3</v>
      </c>
      <c r="W5" s="99"/>
      <c r="X5" s="99"/>
      <c r="Y5" s="101"/>
      <c r="Z5" s="101"/>
      <c r="AA5" s="85"/>
      <c r="AB5" s="104"/>
      <c r="AC5" s="104"/>
      <c r="AD5" s="104"/>
      <c r="AE5" s="104"/>
      <c r="AF5" s="104"/>
      <c r="AG5" s="88"/>
      <c r="AH5" s="85"/>
      <c r="AI5" s="92">
        <v>1001</v>
      </c>
    </row>
    <row r="6" spans="1:35" ht="18.75">
      <c r="A6" s="4" t="s">
        <v>7</v>
      </c>
      <c r="B6" s="1"/>
      <c r="C6" s="79">
        <f t="shared" si="0"/>
        <v>0</v>
      </c>
      <c r="D6" s="105" t="e">
        <f>VLOOKUP(T6,Arkusz2!B:C,2,FALSE)</f>
        <v>#N/A</v>
      </c>
      <c r="E6" s="116"/>
      <c r="F6" s="1"/>
      <c r="G6" s="107" t="e">
        <f>INDEX(Adresy!$B$5:$B$324,MATCH(F6,Adresy!$G$5:$G$324,0),MATCH($G$1,Adresy!$B$3,0))</f>
        <v>#N/A</v>
      </c>
      <c r="H6" s="76" t="e">
        <f>INDEX(Adresy!$C$5:$C$324,MATCH(F6,Adresy!$G$5:$G$324,0),MATCH($H$2,Adresy!$C$4,0))</f>
        <v>#N/A</v>
      </c>
      <c r="I6" s="76" t="e">
        <f>INDEX(Adresy!$D$5:$D$324,MATCH(F6,Adresy!$G$5:$G$324,0),MATCH($I$2,Adresy!$D$4,0))</f>
        <v>#N/A</v>
      </c>
      <c r="J6" s="1"/>
      <c r="K6" s="107" t="e">
        <f>INDEX(Adresy!$B$5:$B$324,MATCH(J6,Adresy!$G$5:$G$324,0),MATCH($G$1,Adresy!$B$3,0))</f>
        <v>#N/A</v>
      </c>
      <c r="L6" s="76" t="e">
        <f>INDEX(Adresy!$C$5:$C$324,MATCH(J6,Adresy!$G$5:$G$324,0),MATCH($H$2,Adresy!$C$4,0))</f>
        <v>#N/A</v>
      </c>
      <c r="M6" s="76" t="e">
        <f>INDEX(Adresy!$D$5:$D$324,MATCH(J6,Adresy!$G$5:$G$324,0),MATCH($I$2,Adresy!$D$4,0))</f>
        <v>#N/A</v>
      </c>
      <c r="N6" s="80"/>
      <c r="O6" s="107" t="e">
        <f>INDEX(Adresy!$B$5:$B$324,MATCH(N6,Adresy!$G$5:$G$324,0),MATCH($G$1,Adresy!$B$3,0))</f>
        <v>#N/A</v>
      </c>
      <c r="P6" s="76" t="e">
        <f>INDEX(Adresy!$C$5:$C$324,MATCH(N6,Adresy!$G$5:$G$324,0),MATCH($H$2,Adresy!$C$4,0))</f>
        <v>#N/A</v>
      </c>
      <c r="Q6" s="76" t="e">
        <f>INDEX(Adresy!$D$5:$D$324,MATCH(N6,Adresy!$G$5:$G$324,0),MATCH($I$2,Adresy!$D$4,0))</f>
        <v>#N/A</v>
      </c>
      <c r="R6" s="108" t="str">
        <f t="shared" si="2"/>
        <v>Niepoprawnie</v>
      </c>
      <c r="T6" s="2" t="str">
        <f t="shared" si="1"/>
        <v/>
      </c>
      <c r="U6" s="99"/>
      <c r="V6" s="99" t="s">
        <v>1560</v>
      </c>
      <c r="W6" s="99"/>
      <c r="X6" s="99"/>
      <c r="Y6" s="101"/>
      <c r="Z6" s="101"/>
      <c r="AA6" s="85"/>
      <c r="AB6" s="104"/>
      <c r="AC6" s="104"/>
      <c r="AD6" s="104"/>
      <c r="AE6" s="104"/>
      <c r="AF6" s="104"/>
      <c r="AG6" s="88"/>
      <c r="AH6" s="85"/>
      <c r="AI6" s="92">
        <v>2162</v>
      </c>
    </row>
    <row r="7" spans="1:35" ht="18.75">
      <c r="A7" s="4" t="s">
        <v>8</v>
      </c>
      <c r="B7" s="1"/>
      <c r="C7" s="79">
        <f t="shared" si="0"/>
        <v>0</v>
      </c>
      <c r="D7" s="105" t="e">
        <f>VLOOKUP(T7,Arkusz2!B:C,2,FALSE)</f>
        <v>#N/A</v>
      </c>
      <c r="E7" s="116"/>
      <c r="F7" s="1"/>
      <c r="G7" s="107" t="e">
        <f>INDEX(Adresy!$B$5:$B$324,MATCH(F7,Adresy!$G$5:$G$324,0),MATCH($G$1,Adresy!$B$3,0))</f>
        <v>#N/A</v>
      </c>
      <c r="H7" s="76" t="e">
        <f>INDEX(Adresy!$C$5:$C$324,MATCH(F7,Adresy!$G$5:$G$324,0),MATCH($H$2,Adresy!$C$4,0))</f>
        <v>#N/A</v>
      </c>
      <c r="I7" s="76" t="e">
        <f>INDEX(Adresy!$D$5:$D$324,MATCH(F7,Adresy!$G$5:$G$324,0),MATCH($I$2,Adresy!$D$4,0))</f>
        <v>#N/A</v>
      </c>
      <c r="J7" s="1"/>
      <c r="K7" s="107" t="e">
        <f>INDEX(Adresy!$B$5:$B$324,MATCH(J7,Adresy!$G$5:$G$324,0),MATCH($G$1,Adresy!$B$3,0))</f>
        <v>#N/A</v>
      </c>
      <c r="L7" s="76" t="e">
        <f>INDEX(Adresy!$C$5:$C$324,MATCH(J7,Adresy!$G$5:$G$324,0),MATCH($H$2,Adresy!$C$4,0))</f>
        <v>#N/A</v>
      </c>
      <c r="M7" s="76" t="e">
        <f>INDEX(Adresy!$D$5:$D$324,MATCH(J7,Adresy!$G$5:$G$324,0),MATCH($I$2,Adresy!$D$4,0))</f>
        <v>#N/A</v>
      </c>
      <c r="N7" s="80"/>
      <c r="O7" s="107" t="e">
        <f>INDEX(Adresy!$B$5:$B$324,MATCH(N7,Adresy!$G$5:$G$324,0),MATCH($G$1,Adresy!$B$3,0))</f>
        <v>#N/A</v>
      </c>
      <c r="P7" s="76" t="e">
        <f>INDEX(Adresy!$C$5:$C$324,MATCH(N7,Adresy!$G$5:$G$324,0),MATCH($H$2,Adresy!$C$4,0))</f>
        <v>#N/A</v>
      </c>
      <c r="Q7" s="76" t="e">
        <f>INDEX(Adresy!$D$5:$D$324,MATCH(N7,Adresy!$G$5:$G$324,0),MATCH($I$2,Adresy!$D$4,0))</f>
        <v>#N/A</v>
      </c>
      <c r="R7" s="108" t="str">
        <f t="shared" si="2"/>
        <v>Niepoprawnie</v>
      </c>
      <c r="T7" s="2" t="str">
        <f t="shared" si="1"/>
        <v/>
      </c>
      <c r="U7" s="99" t="s">
        <v>3</v>
      </c>
      <c r="V7" s="99"/>
      <c r="W7" s="99"/>
      <c r="X7" s="99"/>
      <c r="Y7" s="99"/>
      <c r="Z7" s="101"/>
      <c r="AA7" s="85"/>
      <c r="AB7" s="104"/>
      <c r="AC7" s="104"/>
      <c r="AD7" s="104"/>
      <c r="AE7" s="104"/>
      <c r="AF7" s="104"/>
      <c r="AG7" s="88"/>
      <c r="AH7" s="85"/>
      <c r="AI7" s="92">
        <v>8223</v>
      </c>
    </row>
    <row r="8" spans="1:35" ht="18.75">
      <c r="A8" s="4" t="s">
        <v>9</v>
      </c>
      <c r="B8" s="1"/>
      <c r="C8" s="79">
        <f t="shared" si="0"/>
        <v>0</v>
      </c>
      <c r="D8" s="105" t="e">
        <f>VLOOKUP(T8,Arkusz2!B:C,2,FALSE)</f>
        <v>#N/A</v>
      </c>
      <c r="E8" s="116"/>
      <c r="F8" s="1"/>
      <c r="G8" s="107" t="e">
        <f>INDEX(Adresy!$B$5:$B$324,MATCH(F8,Adresy!$G$5:$G$324,0),MATCH($G$1,Adresy!$B$3,0))</f>
        <v>#N/A</v>
      </c>
      <c r="H8" s="76" t="e">
        <f>INDEX(Adresy!$C$5:$C$324,MATCH(F8,Adresy!$G$5:$G$324,0),MATCH($H$2,Adresy!$C$4,0))</f>
        <v>#N/A</v>
      </c>
      <c r="I8" s="76" t="e">
        <f>INDEX(Adresy!$D$5:$D$324,MATCH(F8,Adresy!$G$5:$G$324,0),MATCH($I$2,Adresy!$D$4,0))</f>
        <v>#N/A</v>
      </c>
      <c r="J8" s="1"/>
      <c r="K8" s="107" t="e">
        <f>INDEX(Adresy!$B$5:$B$324,MATCH(J8,Adresy!$G$5:$G$324,0),MATCH($G$1,Adresy!$B$3,0))</f>
        <v>#N/A</v>
      </c>
      <c r="L8" s="76" t="e">
        <f>INDEX(Adresy!$C$5:$C$324,MATCH(J8,Adresy!$G$5:$G$324,0),MATCH($H$2,Adresy!$C$4,0))</f>
        <v>#N/A</v>
      </c>
      <c r="M8" s="76" t="e">
        <f>INDEX(Adresy!$D$5:$D$324,MATCH(J8,Adresy!$G$5:$G$324,0),MATCH($I$2,Adresy!$D$4,0))</f>
        <v>#N/A</v>
      </c>
      <c r="N8" s="80"/>
      <c r="O8" s="107" t="e">
        <f>INDEX(Adresy!$B$5:$B$324,MATCH(N8,Adresy!$G$5:$G$324,0),MATCH($G$1,Adresy!$B$3,0))</f>
        <v>#N/A</v>
      </c>
      <c r="P8" s="76" t="e">
        <f>INDEX(Adresy!$C$5:$C$324,MATCH(N8,Adresy!$G$5:$G$324,0),MATCH($H$2,Adresy!$C$4,0))</f>
        <v>#N/A</v>
      </c>
      <c r="Q8" s="76" t="e">
        <f>INDEX(Adresy!$D$5:$D$324,MATCH(N8,Adresy!$G$5:$G$324,0),MATCH($I$2,Adresy!$D$4,0))</f>
        <v>#N/A</v>
      </c>
      <c r="R8" s="108" t="str">
        <f t="shared" si="2"/>
        <v>Niepoprawnie</v>
      </c>
      <c r="T8" s="2" t="str">
        <f t="shared" si="1"/>
        <v/>
      </c>
      <c r="U8" s="99"/>
      <c r="V8" s="99"/>
      <c r="W8" s="99"/>
      <c r="X8" s="99"/>
      <c r="Y8" s="99"/>
      <c r="Z8" s="101"/>
      <c r="AA8" s="85"/>
      <c r="AB8" s="104"/>
      <c r="AC8" s="104"/>
      <c r="AD8" s="104"/>
      <c r="AE8" s="104"/>
      <c r="AF8" s="104"/>
      <c r="AG8" s="88"/>
      <c r="AH8" s="85"/>
      <c r="AI8" s="92">
        <v>21</v>
      </c>
    </row>
    <row r="9" spans="1:35" ht="18.75">
      <c r="A9" s="4" t="s">
        <v>10</v>
      </c>
      <c r="B9" s="1"/>
      <c r="C9" s="79">
        <f t="shared" si="0"/>
        <v>0</v>
      </c>
      <c r="D9" s="105" t="e">
        <f>VLOOKUP(T9,Arkusz2!B:C,2,FALSE)</f>
        <v>#N/A</v>
      </c>
      <c r="E9" s="116"/>
      <c r="F9" s="1"/>
      <c r="G9" s="107" t="e">
        <f>INDEX(Adresy!$B$5:$B$324,MATCH(F9,Adresy!$G$5:$G$324,0),MATCH($G$1,Adresy!$B$3,0))</f>
        <v>#N/A</v>
      </c>
      <c r="H9" s="76" t="e">
        <f>INDEX(Adresy!$C$5:$C$324,MATCH(F9,Adresy!$G$5:$G$324,0),MATCH($H$2,Adresy!$C$4,0))</f>
        <v>#N/A</v>
      </c>
      <c r="I9" s="76" t="e">
        <f>INDEX(Adresy!$D$5:$D$324,MATCH(F9,Adresy!$G$5:$G$324,0),MATCH($I$2,Adresy!$D$4,0))</f>
        <v>#N/A</v>
      </c>
      <c r="J9" s="1"/>
      <c r="K9" s="107" t="e">
        <f>INDEX(Adresy!$B$5:$B$324,MATCH(J9,Adresy!$G$5:$G$324,0),MATCH($G$1,Adresy!$B$3,0))</f>
        <v>#N/A</v>
      </c>
      <c r="L9" s="76" t="e">
        <f>INDEX(Adresy!$C$5:$C$324,MATCH(J9,Adresy!$G$5:$G$324,0),MATCH($H$2,Adresy!$C$4,0))</f>
        <v>#N/A</v>
      </c>
      <c r="M9" s="76" t="e">
        <f>INDEX(Adresy!$D$5:$D$324,MATCH(J9,Adresy!$G$5:$G$324,0),MATCH($I$2,Adresy!$D$4,0))</f>
        <v>#N/A</v>
      </c>
      <c r="N9" s="80"/>
      <c r="O9" s="107" t="e">
        <f>INDEX(Adresy!$B$5:$B$324,MATCH(N9,Adresy!$G$5:$G$324,0),MATCH($G$1,Adresy!$B$3,0))</f>
        <v>#N/A</v>
      </c>
      <c r="P9" s="76" t="e">
        <f>INDEX(Adresy!$C$5:$C$324,MATCH(N9,Adresy!$G$5:$G$324,0),MATCH($H$2,Adresy!$C$4,0))</f>
        <v>#N/A</v>
      </c>
      <c r="Q9" s="76" t="e">
        <f>INDEX(Adresy!$D$5:$D$324,MATCH(N9,Adresy!$G$5:$G$324,0),MATCH($I$2,Adresy!$D$4,0))</f>
        <v>#N/A</v>
      </c>
      <c r="R9" s="108" t="str">
        <f t="shared" si="2"/>
        <v>Niepoprawnie</v>
      </c>
      <c r="T9" s="2" t="str">
        <f t="shared" si="1"/>
        <v/>
      </c>
      <c r="U9" s="99"/>
      <c r="V9" s="99"/>
      <c r="W9" s="99"/>
      <c r="X9" s="99"/>
      <c r="Y9" s="99">
        <v>100</v>
      </c>
      <c r="Z9" s="101"/>
      <c r="AA9" s="85"/>
      <c r="AB9" s="104"/>
      <c r="AC9" s="104"/>
      <c r="AD9" s="104"/>
      <c r="AE9" s="104"/>
      <c r="AF9" s="104"/>
      <c r="AG9" s="88"/>
      <c r="AH9" s="85"/>
      <c r="AI9" s="92">
        <v>7237</v>
      </c>
    </row>
    <row r="10" spans="1:35" ht="18.75">
      <c r="A10" s="4" t="s">
        <v>11</v>
      </c>
      <c r="B10" s="3"/>
      <c r="C10" s="79">
        <f t="shared" si="0"/>
        <v>0</v>
      </c>
      <c r="D10" s="105" t="e">
        <f>VLOOKUP(T10,Arkusz2!B:C,2,FALSE)</f>
        <v>#N/A</v>
      </c>
      <c r="E10" s="116"/>
      <c r="F10" s="1"/>
      <c r="G10" s="107" t="e">
        <f>INDEX(Adresy!$B$5:$B$324,MATCH(F10,Adresy!$G$5:$G$324,0),MATCH($G$1,Adresy!$B$3,0))</f>
        <v>#N/A</v>
      </c>
      <c r="H10" s="76" t="e">
        <f>INDEX(Adresy!$C$5:$C$324,MATCH(F10,Adresy!$G$5:$G$324,0),MATCH($H$2,Adresy!$C$4,0))</f>
        <v>#N/A</v>
      </c>
      <c r="I10" s="76" t="e">
        <f>INDEX(Adresy!$D$5:$D$324,MATCH(F10,Adresy!$G$5:$G$324,0),MATCH($I$2,Adresy!$D$4,0))</f>
        <v>#N/A</v>
      </c>
      <c r="J10" s="1"/>
      <c r="K10" s="107" t="e">
        <f>INDEX(Adresy!$B$5:$B$324,MATCH(J10,Adresy!$G$5:$G$324,0),MATCH($G$1,Adresy!$B$3,0))</f>
        <v>#N/A</v>
      </c>
      <c r="L10" s="76" t="e">
        <f>INDEX(Adresy!$C$5:$C$324,MATCH(J10,Adresy!$G$5:$G$324,0),MATCH($H$2,Adresy!$C$4,0))</f>
        <v>#N/A</v>
      </c>
      <c r="M10" s="76" t="e">
        <f>INDEX(Adresy!$D$5:$D$324,MATCH(J10,Adresy!$G$5:$G$324,0),MATCH($I$2,Adresy!$D$4,0))</f>
        <v>#N/A</v>
      </c>
      <c r="N10" s="80"/>
      <c r="O10" s="107" t="e">
        <f>INDEX(Adresy!$B$5:$B$324,MATCH(N10,Adresy!$G$5:$G$324,0),MATCH($G$1,Adresy!$B$3,0))</f>
        <v>#N/A</v>
      </c>
      <c r="P10" s="76" t="e">
        <f>INDEX(Adresy!$C$5:$C$324,MATCH(N10,Adresy!$G$5:$G$324,0),MATCH($H$2,Adresy!$C$4,0))</f>
        <v>#N/A</v>
      </c>
      <c r="Q10" s="76" t="e">
        <f>INDEX(Adresy!$D$5:$D$324,MATCH(N10,Adresy!$G$5:$G$324,0),MATCH($I$2,Adresy!$D$4,0))</f>
        <v>#N/A</v>
      </c>
      <c r="R10" s="108" t="str">
        <f t="shared" si="2"/>
        <v>Niepoprawnie</v>
      </c>
      <c r="T10" s="2" t="str">
        <f t="shared" si="1"/>
        <v/>
      </c>
      <c r="U10" s="99"/>
      <c r="V10" s="99"/>
      <c r="W10" s="99"/>
      <c r="X10" s="99"/>
      <c r="Y10" s="99">
        <v>1000</v>
      </c>
      <c r="Z10" s="101"/>
      <c r="AA10" s="85"/>
      <c r="AB10" s="104"/>
      <c r="AC10" s="104"/>
      <c r="AD10" s="104"/>
      <c r="AE10" s="104"/>
      <c r="AF10" s="104"/>
      <c r="AG10" s="88"/>
      <c r="AH10" s="85"/>
      <c r="AI10" s="92">
        <v>2168</v>
      </c>
    </row>
    <row r="11" spans="1:35" ht="18.75">
      <c r="A11" s="4" t="s">
        <v>12</v>
      </c>
      <c r="B11" s="1"/>
      <c r="C11" s="79">
        <f t="shared" si="0"/>
        <v>0</v>
      </c>
      <c r="D11" s="105" t="e">
        <f>VLOOKUP(T11,Arkusz2!B:C,2,FALSE)</f>
        <v>#N/A</v>
      </c>
      <c r="E11" s="116"/>
      <c r="F11" s="1"/>
      <c r="G11" s="107" t="e">
        <f>INDEX(Adresy!$B$5:$B$324,MATCH(F11,Adresy!$G$5:$G$324,0),MATCH($G$1,Adresy!$B$3,0))</f>
        <v>#N/A</v>
      </c>
      <c r="H11" s="76" t="e">
        <f>INDEX(Adresy!$C$5:$C$324,MATCH(F11,Adresy!$G$5:$G$324,0),MATCH($H$2,Adresy!$C$4,0))</f>
        <v>#N/A</v>
      </c>
      <c r="I11" s="76" t="e">
        <f>INDEX(Adresy!$D$5:$D$324,MATCH(F11,Adresy!$G$5:$G$324,0),MATCH($I$2,Adresy!$D$4,0))</f>
        <v>#N/A</v>
      </c>
      <c r="J11" s="1"/>
      <c r="K11" s="107" t="e">
        <f>INDEX(Adresy!$B$5:$B$324,MATCH(J11,Adresy!$G$5:$G$324,0),MATCH($G$1,Adresy!$B$3,0))</f>
        <v>#N/A</v>
      </c>
      <c r="L11" s="76" t="e">
        <f>INDEX(Adresy!$C$5:$C$324,MATCH(J11,Adresy!$G$5:$G$324,0),MATCH($H$2,Adresy!$C$4,0))</f>
        <v>#N/A</v>
      </c>
      <c r="M11" s="76" t="e">
        <f>INDEX(Adresy!$D$5:$D$324,MATCH(J11,Adresy!$G$5:$G$324,0),MATCH($I$2,Adresy!$D$4,0))</f>
        <v>#N/A</v>
      </c>
      <c r="N11" s="80"/>
      <c r="O11" s="107" t="e">
        <f>INDEX(Adresy!$B$5:$B$324,MATCH(N11,Adresy!$G$5:$G$324,0),MATCH($G$1,Adresy!$B$3,0))</f>
        <v>#N/A</v>
      </c>
      <c r="P11" s="76" t="e">
        <f>INDEX(Adresy!$C$5:$C$324,MATCH(N11,Adresy!$G$5:$G$324,0),MATCH($H$2,Adresy!$C$4,0))</f>
        <v>#N/A</v>
      </c>
      <c r="Q11" s="76" t="e">
        <f>INDEX(Adresy!$D$5:$D$324,MATCH(N11,Adresy!$G$5:$G$324,0),MATCH($I$2,Adresy!$D$4,0))</f>
        <v>#N/A</v>
      </c>
      <c r="R11" s="108" t="str">
        <f t="shared" si="2"/>
        <v>Niepoprawnie</v>
      </c>
      <c r="T11" s="2" t="str">
        <f t="shared" si="1"/>
        <v/>
      </c>
      <c r="U11" s="99"/>
      <c r="V11" s="99"/>
      <c r="W11" s="99"/>
      <c r="X11" s="99"/>
      <c r="Y11" s="99">
        <v>10000</v>
      </c>
      <c r="Z11" s="101"/>
      <c r="AA11" s="85"/>
      <c r="AB11" s="104"/>
      <c r="AC11" s="104"/>
      <c r="AD11" s="104"/>
      <c r="AE11" s="104"/>
      <c r="AF11" s="104"/>
      <c r="AG11" s="88"/>
      <c r="AH11" s="85"/>
      <c r="AI11" s="92">
        <v>2887</v>
      </c>
    </row>
    <row r="12" spans="1:35" ht="18.75">
      <c r="A12" s="4" t="s">
        <v>13</v>
      </c>
      <c r="B12" s="1"/>
      <c r="C12" s="79">
        <f t="shared" si="0"/>
        <v>0</v>
      </c>
      <c r="D12" s="105" t="e">
        <f>VLOOKUP(T12,Arkusz2!B:C,2,FALSE)</f>
        <v>#N/A</v>
      </c>
      <c r="E12" s="116"/>
      <c r="F12" s="1"/>
      <c r="G12" s="107" t="e">
        <f>INDEX(Adresy!$B$5:$B$324,MATCH(F12,Adresy!$G$5:$G$324,0),MATCH($G$1,Adresy!$B$3,0))</f>
        <v>#N/A</v>
      </c>
      <c r="H12" s="76" t="e">
        <f>INDEX(Adresy!$C$5:$C$324,MATCH(F12,Adresy!$G$5:$G$324,0),MATCH($H$2,Adresy!$C$4,0))</f>
        <v>#N/A</v>
      </c>
      <c r="I12" s="76" t="e">
        <f>INDEX(Adresy!$D$5:$D$324,MATCH(F12,Adresy!$G$5:$G$324,0),MATCH($I$2,Adresy!$D$4,0))</f>
        <v>#N/A</v>
      </c>
      <c r="J12" s="1"/>
      <c r="K12" s="107" t="e">
        <f>INDEX(Adresy!$B$5:$B$324,MATCH(J12,Adresy!$G$5:$G$324,0),MATCH($G$1,Adresy!$B$3,0))</f>
        <v>#N/A</v>
      </c>
      <c r="L12" s="76" t="e">
        <f>INDEX(Adresy!$C$5:$C$324,MATCH(J12,Adresy!$G$5:$G$324,0),MATCH($H$2,Adresy!$C$4,0))</f>
        <v>#N/A</v>
      </c>
      <c r="M12" s="76" t="e">
        <f>INDEX(Adresy!$D$5:$D$324,MATCH(J12,Adresy!$G$5:$G$324,0),MATCH($I$2,Adresy!$D$4,0))</f>
        <v>#N/A</v>
      </c>
      <c r="N12" s="80"/>
      <c r="O12" s="107" t="e">
        <f>INDEX(Adresy!$B$5:$B$324,MATCH(N12,Adresy!$G$5:$G$324,0),MATCH($G$1,Adresy!$B$3,0))</f>
        <v>#N/A</v>
      </c>
      <c r="P12" s="76" t="e">
        <f>INDEX(Adresy!$C$5:$C$324,MATCH(N12,Adresy!$G$5:$G$324,0),MATCH($H$2,Adresy!$C$4,0))</f>
        <v>#N/A</v>
      </c>
      <c r="Q12" s="76" t="e">
        <f>INDEX(Adresy!$D$5:$D$324,MATCH(N12,Adresy!$G$5:$G$324,0),MATCH($I$2,Adresy!$D$4,0))</f>
        <v>#N/A</v>
      </c>
      <c r="R12" s="108" t="str">
        <f t="shared" si="2"/>
        <v>Niepoprawnie</v>
      </c>
      <c r="T12" s="2" t="str">
        <f t="shared" si="1"/>
        <v/>
      </c>
      <c r="U12" s="99"/>
      <c r="V12" s="99" t="s">
        <v>1559</v>
      </c>
      <c r="W12" s="99"/>
      <c r="X12" s="99"/>
      <c r="Y12" s="99">
        <v>100000</v>
      </c>
      <c r="Z12" s="101"/>
      <c r="AA12" s="85"/>
      <c r="AB12" s="104"/>
      <c r="AC12" s="104"/>
      <c r="AD12" s="104"/>
      <c r="AE12" s="104"/>
      <c r="AF12" s="104"/>
      <c r="AG12" s="88"/>
      <c r="AH12" s="85"/>
      <c r="AI12" s="92">
        <v>609</v>
      </c>
    </row>
    <row r="13" spans="1:35" ht="18.75">
      <c r="A13" s="4" t="s">
        <v>14</v>
      </c>
      <c r="B13" s="1"/>
      <c r="C13" s="79">
        <f t="shared" si="0"/>
        <v>0</v>
      </c>
      <c r="D13" s="105" t="e">
        <f>VLOOKUP(T13,Arkusz2!B:C,2,FALSE)</f>
        <v>#N/A</v>
      </c>
      <c r="E13" s="116"/>
      <c r="F13" s="1"/>
      <c r="G13" s="107" t="e">
        <f>INDEX(Adresy!$B$5:$B$324,MATCH(F13,Adresy!$G$5:$G$324,0),MATCH($G$1,Adresy!$B$3,0))</f>
        <v>#N/A</v>
      </c>
      <c r="H13" s="76" t="e">
        <f>INDEX(Adresy!$C$5:$C$324,MATCH(F13,Adresy!$G$5:$G$324,0),MATCH($H$2,Adresy!$C$4,0))</f>
        <v>#N/A</v>
      </c>
      <c r="I13" s="76" t="e">
        <f>INDEX(Adresy!$D$5:$D$324,MATCH(F13,Adresy!$G$5:$G$324,0),MATCH($I$2,Adresy!$D$4,0))</f>
        <v>#N/A</v>
      </c>
      <c r="J13" s="1"/>
      <c r="K13" s="107" t="e">
        <f>INDEX(Adresy!$B$5:$B$324,MATCH(J13,Adresy!$G$5:$G$324,0),MATCH($G$1,Adresy!$B$3,0))</f>
        <v>#N/A</v>
      </c>
      <c r="L13" s="76" t="e">
        <f>INDEX(Adresy!$C$5:$C$324,MATCH(J13,Adresy!$G$5:$G$324,0),MATCH($H$2,Adresy!$C$4,0))</f>
        <v>#N/A</v>
      </c>
      <c r="M13" s="76" t="e">
        <f>INDEX(Adresy!$D$5:$D$324,MATCH(J13,Adresy!$G$5:$G$324,0),MATCH($I$2,Adresy!$D$4,0))</f>
        <v>#N/A</v>
      </c>
      <c r="N13" s="80"/>
      <c r="O13" s="107" t="e">
        <f>INDEX(Adresy!$B$5:$B$324,MATCH(N13,Adresy!$G$5:$G$324,0),MATCH($G$1,Adresy!$B$3,0))</f>
        <v>#N/A</v>
      </c>
      <c r="P13" s="76" t="e">
        <f>INDEX(Adresy!$C$5:$C$324,MATCH(N13,Adresy!$G$5:$G$324,0),MATCH($H$2,Adresy!$C$4,0))</f>
        <v>#N/A</v>
      </c>
      <c r="Q13" s="76" t="e">
        <f>INDEX(Adresy!$D$5:$D$324,MATCH(N13,Adresy!$G$5:$G$324,0),MATCH($I$2,Adresy!$D$4,0))</f>
        <v>#N/A</v>
      </c>
      <c r="R13" s="108" t="str">
        <f t="shared" si="2"/>
        <v>Niepoprawnie</v>
      </c>
      <c r="T13" s="2" t="str">
        <f t="shared" si="1"/>
        <v/>
      </c>
      <c r="U13" s="99"/>
      <c r="V13" s="99"/>
      <c r="W13" s="99"/>
      <c r="X13" s="99"/>
      <c r="Y13" s="99">
        <v>1000000</v>
      </c>
      <c r="Z13" s="101"/>
      <c r="AA13" s="85"/>
      <c r="AB13" s="104"/>
      <c r="AC13" s="104"/>
      <c r="AD13" s="104"/>
      <c r="AE13" s="104"/>
      <c r="AF13" s="104"/>
      <c r="AG13" s="88"/>
      <c r="AH13" s="85"/>
      <c r="AI13" s="92">
        <v>6052</v>
      </c>
    </row>
    <row r="14" spans="1:35" ht="18.75">
      <c r="A14" s="4" t="s">
        <v>15</v>
      </c>
      <c r="B14" s="1"/>
      <c r="C14" s="79">
        <f t="shared" si="0"/>
        <v>0</v>
      </c>
      <c r="D14" s="105" t="e">
        <f>VLOOKUP(T14,Arkusz2!B:C,2,FALSE)</f>
        <v>#N/A</v>
      </c>
      <c r="E14" s="116"/>
      <c r="F14" s="1"/>
      <c r="G14" s="107" t="e">
        <f>INDEX(Adresy!$B$5:$B$324,MATCH(F14,Adresy!$G$5:$G$324,0),MATCH($G$1,Adresy!$B$3,0))</f>
        <v>#N/A</v>
      </c>
      <c r="H14" s="76" t="e">
        <f>INDEX(Adresy!$C$5:$C$324,MATCH(F14,Adresy!$G$5:$G$324,0),MATCH($H$2,Adresy!$C$4,0))</f>
        <v>#N/A</v>
      </c>
      <c r="I14" s="76" t="e">
        <f>INDEX(Adresy!$D$5:$D$324,MATCH(F14,Adresy!$G$5:$G$324,0),MATCH($I$2,Adresy!$D$4,0))</f>
        <v>#N/A</v>
      </c>
      <c r="J14" s="1"/>
      <c r="K14" s="107" t="e">
        <f>INDEX(Adresy!$B$5:$B$324,MATCH(J14,Adresy!$G$5:$G$324,0),MATCH($G$1,Adresy!$B$3,0))</f>
        <v>#N/A</v>
      </c>
      <c r="L14" s="76" t="e">
        <f>INDEX(Adresy!$C$5:$C$324,MATCH(J14,Adresy!$G$5:$G$324,0),MATCH($H$2,Adresy!$C$4,0))</f>
        <v>#N/A</v>
      </c>
      <c r="M14" s="76" t="e">
        <f>INDEX(Adresy!$D$5:$D$324,MATCH(J14,Adresy!$G$5:$G$324,0),MATCH($I$2,Adresy!$D$4,0))</f>
        <v>#N/A</v>
      </c>
      <c r="N14" s="80"/>
      <c r="O14" s="107" t="e">
        <f>INDEX(Adresy!$B$5:$B$324,MATCH(N14,Adresy!$G$5:$G$324,0),MATCH($G$1,Adresy!$B$3,0))</f>
        <v>#N/A</v>
      </c>
      <c r="P14" s="76" t="e">
        <f>INDEX(Adresy!$C$5:$C$324,MATCH(N14,Adresy!$G$5:$G$324,0),MATCH($H$2,Adresy!$C$4,0))</f>
        <v>#N/A</v>
      </c>
      <c r="Q14" s="76" t="e">
        <f>INDEX(Adresy!$D$5:$D$324,MATCH(N14,Adresy!$G$5:$G$324,0),MATCH($I$2,Adresy!$D$4,0))</f>
        <v>#N/A</v>
      </c>
      <c r="R14" s="108" t="str">
        <f t="shared" si="2"/>
        <v>Niepoprawnie</v>
      </c>
      <c r="T14" s="2" t="str">
        <f t="shared" si="1"/>
        <v/>
      </c>
      <c r="U14" s="84"/>
      <c r="V14" s="84"/>
      <c r="W14" s="84"/>
      <c r="X14" s="84"/>
      <c r="Y14" s="84"/>
      <c r="Z14" s="85"/>
      <c r="AA14" s="85"/>
      <c r="AB14" s="104"/>
      <c r="AC14" s="104"/>
      <c r="AD14" s="104"/>
      <c r="AE14" s="104"/>
      <c r="AF14" s="104"/>
      <c r="AG14" s="88"/>
      <c r="AH14" s="85"/>
      <c r="AI14" s="92">
        <v>5703</v>
      </c>
    </row>
    <row r="15" spans="1:35" ht="18.75">
      <c r="A15" s="4" t="s">
        <v>16</v>
      </c>
      <c r="B15" s="1"/>
      <c r="C15" s="79">
        <f t="shared" si="0"/>
        <v>0</v>
      </c>
      <c r="D15" s="105" t="e">
        <f>VLOOKUP(T15,Arkusz2!B:C,2,FALSE)</f>
        <v>#N/A</v>
      </c>
      <c r="E15" s="116"/>
      <c r="F15" s="1"/>
      <c r="G15" s="107" t="e">
        <f>INDEX(Adresy!$B$5:$B$324,MATCH(F15,Adresy!$G$5:$G$324,0),MATCH($G$1,Adresy!$B$3,0))</f>
        <v>#N/A</v>
      </c>
      <c r="H15" s="76" t="e">
        <f>INDEX(Adresy!$C$5:$C$324,MATCH(F15,Adresy!$G$5:$G$324,0),MATCH($H$2,Adresy!$C$4,0))</f>
        <v>#N/A</v>
      </c>
      <c r="I15" s="76" t="e">
        <f>INDEX(Adresy!$D$5:$D$324,MATCH(F15,Adresy!$G$5:$G$324,0),MATCH($I$2,Adresy!$D$4,0))</f>
        <v>#N/A</v>
      </c>
      <c r="J15" s="1"/>
      <c r="K15" s="107" t="e">
        <f>INDEX(Adresy!$B$5:$B$324,MATCH(J15,Adresy!$G$5:$G$324,0),MATCH($G$1,Adresy!$B$3,0))</f>
        <v>#N/A</v>
      </c>
      <c r="L15" s="76" t="e">
        <f>INDEX(Adresy!$C$5:$C$324,MATCH(J15,Adresy!$G$5:$G$324,0),MATCH($H$2,Adresy!$C$4,0))</f>
        <v>#N/A</v>
      </c>
      <c r="M15" s="76" t="e">
        <f>INDEX(Adresy!$D$5:$D$324,MATCH(J15,Adresy!$G$5:$G$324,0),MATCH($I$2,Adresy!$D$4,0))</f>
        <v>#N/A</v>
      </c>
      <c r="N15" s="80"/>
      <c r="O15" s="107" t="e">
        <f>INDEX(Adresy!$B$5:$B$324,MATCH(N15,Adresy!$G$5:$G$324,0),MATCH($G$1,Adresy!$B$3,0))</f>
        <v>#N/A</v>
      </c>
      <c r="P15" s="76" t="e">
        <f>INDEX(Adresy!$C$5:$C$324,MATCH(N15,Adresy!$G$5:$G$324,0),MATCH($H$2,Adresy!$C$4,0))</f>
        <v>#N/A</v>
      </c>
      <c r="Q15" s="76" t="e">
        <f>INDEX(Adresy!$D$5:$D$324,MATCH(N15,Adresy!$G$5:$G$324,0),MATCH($I$2,Adresy!$D$4,0))</f>
        <v>#N/A</v>
      </c>
      <c r="R15" s="108" t="str">
        <f t="shared" si="2"/>
        <v>Niepoprawnie</v>
      </c>
      <c r="T15" s="2" t="str">
        <f t="shared" si="1"/>
        <v/>
      </c>
      <c r="U15" s="84"/>
      <c r="V15" s="84"/>
      <c r="W15" s="84"/>
      <c r="X15" s="84"/>
      <c r="Y15" s="84"/>
      <c r="Z15" s="85"/>
      <c r="AA15" s="85"/>
      <c r="AB15" s="104"/>
      <c r="AC15" s="104"/>
      <c r="AD15" s="104"/>
      <c r="AE15" s="104"/>
      <c r="AF15" s="104"/>
      <c r="AG15" s="88"/>
      <c r="AH15" s="85"/>
      <c r="AI15" s="92">
        <v>944</v>
      </c>
    </row>
    <row r="16" spans="1:35" ht="18.75">
      <c r="A16" s="4" t="s">
        <v>17</v>
      </c>
      <c r="B16" s="1"/>
      <c r="C16" s="79">
        <f t="shared" si="0"/>
        <v>0</v>
      </c>
      <c r="D16" s="105" t="e">
        <f>VLOOKUP(T16,Arkusz2!B:C,2,FALSE)</f>
        <v>#N/A</v>
      </c>
      <c r="E16" s="116"/>
      <c r="F16" s="1"/>
      <c r="G16" s="107" t="e">
        <f>INDEX(Adresy!$B$5:$B$324,MATCH(F16,Adresy!$G$5:$G$324,0),MATCH($G$1,Adresy!$B$3,0))</f>
        <v>#N/A</v>
      </c>
      <c r="H16" s="76" t="e">
        <f>INDEX(Adresy!$C$5:$C$324,MATCH(F16,Adresy!$G$5:$G$324,0),MATCH($H$2,Adresy!$C$4,0))</f>
        <v>#N/A</v>
      </c>
      <c r="I16" s="76" t="e">
        <f>INDEX(Adresy!$D$5:$D$324,MATCH(F16,Adresy!$G$5:$G$324,0),MATCH($I$2,Adresy!$D$4,0))</f>
        <v>#N/A</v>
      </c>
      <c r="J16" s="1"/>
      <c r="K16" s="107" t="e">
        <f>INDEX(Adresy!$B$5:$B$324,MATCH(J16,Adresy!$G$5:$G$324,0),MATCH($G$1,Adresy!$B$3,0))</f>
        <v>#N/A</v>
      </c>
      <c r="L16" s="76" t="e">
        <f>INDEX(Adresy!$C$5:$C$324,MATCH(J16,Adresy!$G$5:$G$324,0),MATCH($H$2,Adresy!$C$4,0))</f>
        <v>#N/A</v>
      </c>
      <c r="M16" s="76" t="e">
        <f>INDEX(Adresy!$D$5:$D$324,MATCH(J16,Adresy!$G$5:$G$324,0),MATCH($I$2,Adresy!$D$4,0))</f>
        <v>#N/A</v>
      </c>
      <c r="N16" s="80"/>
      <c r="O16" s="107" t="e">
        <f>INDEX(Adresy!$B$5:$B$324,MATCH(N16,Adresy!$G$5:$G$324,0),MATCH($G$1,Adresy!$B$3,0))</f>
        <v>#N/A</v>
      </c>
      <c r="P16" s="76" t="e">
        <f>INDEX(Adresy!$C$5:$C$324,MATCH(N16,Adresy!$G$5:$G$324,0),MATCH($H$2,Adresy!$C$4,0))</f>
        <v>#N/A</v>
      </c>
      <c r="Q16" s="76" t="e">
        <f>INDEX(Adresy!$D$5:$D$324,MATCH(N16,Adresy!$G$5:$G$324,0),MATCH($I$2,Adresy!$D$4,0))</f>
        <v>#N/A</v>
      </c>
      <c r="R16" s="108" t="str">
        <f t="shared" si="2"/>
        <v>Niepoprawnie</v>
      </c>
      <c r="T16" s="2" t="str">
        <f t="shared" si="1"/>
        <v/>
      </c>
      <c r="U16" s="84"/>
      <c r="V16" s="84"/>
      <c r="W16" s="84"/>
      <c r="X16" s="84"/>
      <c r="Y16" s="84">
        <v>1000000</v>
      </c>
      <c r="Z16" s="85"/>
      <c r="AA16" s="85"/>
      <c r="AH16" s="85"/>
      <c r="AI16" s="92">
        <v>4113</v>
      </c>
    </row>
    <row r="17" spans="1:35" ht="15" hidden="1" customHeight="1">
      <c r="A17" s="4" t="s">
        <v>18</v>
      </c>
      <c r="B17" s="1"/>
      <c r="C17" s="79">
        <f t="shared" si="0"/>
        <v>0</v>
      </c>
      <c r="D17" s="105" t="e">
        <f>VLOOKUP(T17,Arkusz2!B:C,2,FALSE)</f>
        <v>#N/A</v>
      </c>
      <c r="E17" s="116"/>
      <c r="F17" s="1"/>
      <c r="G17" s="107" t="e">
        <f>INDEX(Adresy!$B$5:$B$324,MATCH(F17,Adresy!$G$5:$G$324,0),MATCH($G$1,Adresy!$B$3,0))</f>
        <v>#N/A</v>
      </c>
      <c r="H17" s="76" t="e">
        <f>INDEX(Adresy!$C$5:$C$324,MATCH(F17,Adresy!$G$5:$G$324,0),MATCH($H$2,Adresy!$C$4,0))</f>
        <v>#N/A</v>
      </c>
      <c r="I17" s="76" t="e">
        <f>INDEX(Adresy!$D$5:$D$324,MATCH(F17,Adresy!$G$5:$G$324,0),MATCH($I$2,Adresy!$D$4,0))</f>
        <v>#N/A</v>
      </c>
      <c r="J17" s="1"/>
      <c r="K17" s="107" t="e">
        <f>INDEX(Adresy!$B$5:$B$324,MATCH(J17,Adresy!$G$5:$G$324,0),MATCH($G$1,Adresy!$B$3,0))</f>
        <v>#N/A</v>
      </c>
      <c r="L17" s="76" t="e">
        <f>INDEX(Adresy!$C$5:$C$324,MATCH(J17,Adresy!$G$5:$G$324,0),MATCH($H$2,Adresy!$C$4,0))</f>
        <v>#N/A</v>
      </c>
      <c r="M17" s="76" t="e">
        <f>INDEX(Adresy!$D$5:$D$324,MATCH(J17,Adresy!$G$5:$G$324,0),MATCH($I$2,Adresy!$D$4,0))</f>
        <v>#N/A</v>
      </c>
      <c r="N17" s="80"/>
      <c r="O17" s="107" t="e">
        <f>INDEX(Adresy!$B$5:$B$324,MATCH(N17,Adresy!$G$5:$G$324,0),MATCH($G$1,Adresy!$B$3,0))</f>
        <v>#N/A</v>
      </c>
      <c r="P17" s="76" t="e">
        <f>INDEX(Adresy!$C$5:$C$324,MATCH(N17,Adresy!$G$5:$G$324,0),MATCH($H$2,Adresy!$C$4,0))</f>
        <v>#N/A</v>
      </c>
      <c r="Q17" s="76" t="e">
        <f>INDEX(Adresy!$D$5:$D$324,MATCH(N17,Adresy!$G$5:$G$324,0),MATCH($I$2,Adresy!$D$4,0))</f>
        <v>#N/A</v>
      </c>
      <c r="R17" s="108" t="str">
        <f t="shared" si="2"/>
        <v>Niepoprawnie</v>
      </c>
      <c r="T17" s="2" t="str">
        <f t="shared" si="1"/>
        <v/>
      </c>
      <c r="Y17" s="6">
        <v>100000000</v>
      </c>
      <c r="AH17" s="85"/>
      <c r="AI17" s="92">
        <v>772</v>
      </c>
    </row>
    <row r="18" spans="1:35" ht="15" hidden="1" customHeight="1">
      <c r="A18" s="4" t="s">
        <v>19</v>
      </c>
      <c r="B18" s="1"/>
      <c r="C18" s="79">
        <f t="shared" si="0"/>
        <v>0</v>
      </c>
      <c r="D18" s="105" t="e">
        <f>VLOOKUP(T18,Arkusz2!B:C,2,FALSE)</f>
        <v>#N/A</v>
      </c>
      <c r="E18" s="116"/>
      <c r="F18" s="1"/>
      <c r="G18" s="107" t="e">
        <f>INDEX(Adresy!$B$5:$B$324,MATCH(F18,Adresy!$G$5:$G$324,0),MATCH($G$1,Adresy!$B$3,0))</f>
        <v>#N/A</v>
      </c>
      <c r="H18" s="76" t="e">
        <f>INDEX(Adresy!$C$5:$C$324,MATCH(F18,Adresy!$G$5:$G$324,0),MATCH($H$2,Adresy!$C$4,0))</f>
        <v>#N/A</v>
      </c>
      <c r="I18" s="76" t="e">
        <f>INDEX(Adresy!$D$5:$D$324,MATCH(F18,Adresy!$G$5:$G$324,0),MATCH($I$2,Adresy!$D$4,0))</f>
        <v>#N/A</v>
      </c>
      <c r="J18" s="1"/>
      <c r="K18" s="107" t="e">
        <f>INDEX(Adresy!$B$5:$B$324,MATCH(J18,Adresy!$G$5:$G$324,0),MATCH($G$1,Adresy!$B$3,0))</f>
        <v>#N/A</v>
      </c>
      <c r="L18" s="76" t="e">
        <f>INDEX(Adresy!$C$5:$C$324,MATCH(J18,Adresy!$G$5:$G$324,0),MATCH($H$2,Adresy!$C$4,0))</f>
        <v>#N/A</v>
      </c>
      <c r="M18" s="76" t="e">
        <f>INDEX(Adresy!$D$5:$D$324,MATCH(J18,Adresy!$G$5:$G$324,0),MATCH($I$2,Adresy!$D$4,0))</f>
        <v>#N/A</v>
      </c>
      <c r="N18" s="80"/>
      <c r="O18" s="107" t="e">
        <f>INDEX(Adresy!$B$5:$B$324,MATCH(N18,Adresy!$G$5:$G$324,0),MATCH($G$1,Adresy!$B$3,0))</f>
        <v>#N/A</v>
      </c>
      <c r="P18" s="76" t="e">
        <f>INDEX(Adresy!$C$5:$C$324,MATCH(N18,Adresy!$G$5:$G$324,0),MATCH($H$2,Adresy!$C$4,0))</f>
        <v>#N/A</v>
      </c>
      <c r="Q18" s="76" t="e">
        <f>INDEX(Adresy!$D$5:$D$324,MATCH(N18,Adresy!$G$5:$G$324,0),MATCH($I$2,Adresy!$D$4,0))</f>
        <v>#N/A</v>
      </c>
      <c r="R18" s="108" t="str">
        <f t="shared" si="2"/>
        <v>Niepoprawnie</v>
      </c>
      <c r="T18" s="2" t="str">
        <f t="shared" si="1"/>
        <v/>
      </c>
      <c r="AH18" s="85"/>
      <c r="AI18" s="92">
        <v>1532</v>
      </c>
    </row>
    <row r="19" spans="1:35" ht="18.75">
      <c r="A19" s="4" t="s">
        <v>20</v>
      </c>
      <c r="B19" s="1"/>
      <c r="C19" s="79">
        <f t="shared" si="0"/>
        <v>0</v>
      </c>
      <c r="D19" s="105" t="e">
        <f>VLOOKUP(T19,Arkusz2!B:C,2,FALSE)</f>
        <v>#N/A</v>
      </c>
      <c r="E19" s="116"/>
      <c r="F19" s="1"/>
      <c r="G19" s="107" t="e">
        <f>INDEX(Adresy!$B$5:$B$324,MATCH(F19,Adresy!$G$5:$G$324,0),MATCH($G$1,Adresy!$B$3,0))</f>
        <v>#N/A</v>
      </c>
      <c r="H19" s="76" t="e">
        <f>INDEX(Adresy!$C$5:$C$324,MATCH(F19,Adresy!$G$5:$G$324,0),MATCH($H$2,Adresy!$C$4,0))</f>
        <v>#N/A</v>
      </c>
      <c r="I19" s="76" t="e">
        <f>INDEX(Adresy!$D$5:$D$324,MATCH(F19,Adresy!$G$5:$G$324,0),MATCH($I$2,Adresy!$D$4,0))</f>
        <v>#N/A</v>
      </c>
      <c r="J19" s="1"/>
      <c r="K19" s="107" t="e">
        <f>INDEX(Adresy!$B$5:$B$324,MATCH(J19,Adresy!$G$5:$G$324,0),MATCH($G$1,Adresy!$B$3,0))</f>
        <v>#N/A</v>
      </c>
      <c r="L19" s="76" t="e">
        <f>INDEX(Adresy!$C$5:$C$324,MATCH(J19,Adresy!$G$5:$G$324,0),MATCH($H$2,Adresy!$C$4,0))</f>
        <v>#N/A</v>
      </c>
      <c r="M19" s="76" t="e">
        <f>INDEX(Adresy!$D$5:$D$324,MATCH(J19,Adresy!$G$5:$G$324,0),MATCH($I$2,Adresy!$D$4,0))</f>
        <v>#N/A</v>
      </c>
      <c r="N19" s="80"/>
      <c r="O19" s="107" t="e">
        <f>INDEX(Adresy!$B$5:$B$324,MATCH(N19,Adresy!$G$5:$G$324,0),MATCH($G$1,Adresy!$B$3,0))</f>
        <v>#N/A</v>
      </c>
      <c r="P19" s="76" t="e">
        <f>INDEX(Adresy!$C$5:$C$324,MATCH(N19,Adresy!$G$5:$G$324,0),MATCH($H$2,Adresy!$C$4,0))</f>
        <v>#N/A</v>
      </c>
      <c r="Q19" s="76" t="e">
        <f>INDEX(Adresy!$D$5:$D$324,MATCH(N19,Adresy!$G$5:$G$324,0),MATCH($I$2,Adresy!$D$4,0))</f>
        <v>#N/A</v>
      </c>
      <c r="R19" s="108" t="str">
        <f t="shared" si="2"/>
        <v>Niepoprawnie</v>
      </c>
      <c r="T19" s="2" t="str">
        <f t="shared" si="1"/>
        <v/>
      </c>
      <c r="AH19" s="85"/>
      <c r="AI19" s="92">
        <v>4800</v>
      </c>
    </row>
    <row r="20" spans="1:35" ht="18.75">
      <c r="A20" s="4" t="s">
        <v>21</v>
      </c>
      <c r="B20" s="1"/>
      <c r="C20" s="79">
        <f t="shared" si="0"/>
        <v>0</v>
      </c>
      <c r="D20" s="105" t="e">
        <f>VLOOKUP(T20,Arkusz2!B:C,2,FALSE)</f>
        <v>#N/A</v>
      </c>
      <c r="E20" s="116"/>
      <c r="F20" s="1"/>
      <c r="G20" s="107" t="e">
        <f>INDEX(Adresy!$B$5:$B$324,MATCH(F20,Adresy!$G$5:$G$324,0),MATCH($G$1,Adresy!$B$3,0))</f>
        <v>#N/A</v>
      </c>
      <c r="H20" s="76" t="e">
        <f>INDEX(Adresy!$C$5:$C$324,MATCH(F20,Adresy!$G$5:$G$324,0),MATCH($H$2,Adresy!$C$4,0))</f>
        <v>#N/A</v>
      </c>
      <c r="I20" s="76" t="e">
        <f>INDEX(Adresy!$D$5:$D$324,MATCH(F20,Adresy!$G$5:$G$324,0),MATCH($I$2,Adresy!$D$4,0))</f>
        <v>#N/A</v>
      </c>
      <c r="J20" s="1"/>
      <c r="K20" s="107" t="e">
        <f>INDEX(Adresy!$B$5:$B$324,MATCH(J20,Adresy!$G$5:$G$324,0),MATCH($G$1,Adresy!$B$3,0))</f>
        <v>#N/A</v>
      </c>
      <c r="L20" s="76" t="e">
        <f>INDEX(Adresy!$C$5:$C$324,MATCH(J20,Adresy!$G$5:$G$324,0),MATCH($H$2,Adresy!$C$4,0))</f>
        <v>#N/A</v>
      </c>
      <c r="M20" s="76" t="e">
        <f>INDEX(Adresy!$D$5:$D$324,MATCH(J20,Adresy!$G$5:$G$324,0),MATCH($I$2,Adresy!$D$4,0))</f>
        <v>#N/A</v>
      </c>
      <c r="N20" s="80"/>
      <c r="O20" s="107" t="e">
        <f>INDEX(Adresy!$B$5:$B$324,MATCH(N20,Adresy!$G$5:$G$324,0),MATCH($G$1,Adresy!$B$3,0))</f>
        <v>#N/A</v>
      </c>
      <c r="P20" s="76" t="e">
        <f>INDEX(Adresy!$C$5:$C$324,MATCH(N20,Adresy!$G$5:$G$324,0),MATCH($H$2,Adresy!$C$4,0))</f>
        <v>#N/A</v>
      </c>
      <c r="Q20" s="76" t="e">
        <f>INDEX(Adresy!$D$5:$D$324,MATCH(N20,Adresy!$G$5:$G$324,0),MATCH($I$2,Adresy!$D$4,0))</f>
        <v>#N/A</v>
      </c>
      <c r="R20" s="108" t="str">
        <f t="shared" si="2"/>
        <v>Niepoprawnie</v>
      </c>
      <c r="T20" s="2" t="str">
        <f t="shared" si="1"/>
        <v/>
      </c>
      <c r="AH20" s="85"/>
      <c r="AI20" s="92">
        <v>5310</v>
      </c>
    </row>
    <row r="21" spans="1:35" ht="18.75">
      <c r="A21" s="4" t="s">
        <v>22</v>
      </c>
      <c r="B21" s="1"/>
      <c r="C21" s="79">
        <f t="shared" si="0"/>
        <v>0</v>
      </c>
      <c r="D21" s="105" t="e">
        <f>VLOOKUP(T21,Arkusz2!B:C,2,FALSE)</f>
        <v>#N/A</v>
      </c>
      <c r="E21" s="116"/>
      <c r="F21" s="1"/>
      <c r="G21" s="107" t="e">
        <f>INDEX(Adresy!$B$5:$B$324,MATCH(F21,Adresy!$G$5:$G$324,0),MATCH($G$1,Adresy!$B$3,0))</f>
        <v>#N/A</v>
      </c>
      <c r="H21" s="76" t="e">
        <f>INDEX(Adresy!$C$5:$C$324,MATCH(F21,Adresy!$G$5:$G$324,0),MATCH($H$2,Adresy!$C$4,0))</f>
        <v>#N/A</v>
      </c>
      <c r="I21" s="76" t="e">
        <f>INDEX(Adresy!$D$5:$D$324,MATCH(F21,Adresy!$G$5:$G$324,0),MATCH($I$2,Adresy!$D$4,0))</f>
        <v>#N/A</v>
      </c>
      <c r="J21" s="1"/>
      <c r="K21" s="107" t="e">
        <f>INDEX(Adresy!$B$5:$B$324,MATCH(J21,Adresy!$G$5:$G$324,0),MATCH($G$1,Adresy!$B$3,0))</f>
        <v>#N/A</v>
      </c>
      <c r="L21" s="76" t="e">
        <f>INDEX(Adresy!$C$5:$C$324,MATCH(J21,Adresy!$G$5:$G$324,0),MATCH($H$2,Adresy!$C$4,0))</f>
        <v>#N/A</v>
      </c>
      <c r="M21" s="76" t="e">
        <f>INDEX(Adresy!$D$5:$D$324,MATCH(J21,Adresy!$G$5:$G$324,0),MATCH($I$2,Adresy!$D$4,0))</f>
        <v>#N/A</v>
      </c>
      <c r="N21" s="80"/>
      <c r="O21" s="107" t="e">
        <f>INDEX(Adresy!$B$5:$B$324,MATCH(N21,Adresy!$G$5:$G$324,0),MATCH($G$1,Adresy!$B$3,0))</f>
        <v>#N/A</v>
      </c>
      <c r="P21" s="76" t="e">
        <f>INDEX(Adresy!$C$5:$C$324,MATCH(N21,Adresy!$G$5:$G$324,0),MATCH($H$2,Adresy!$C$4,0))</f>
        <v>#N/A</v>
      </c>
      <c r="Q21" s="76" t="e">
        <f>INDEX(Adresy!$D$5:$D$324,MATCH(N21,Adresy!$G$5:$G$324,0),MATCH($I$2,Adresy!$D$4,0))</f>
        <v>#N/A</v>
      </c>
      <c r="R21" s="108" t="str">
        <f t="shared" si="2"/>
        <v>Niepoprawnie</v>
      </c>
      <c r="T21" s="2" t="str">
        <f t="shared" si="1"/>
        <v/>
      </c>
      <c r="AH21" s="85"/>
      <c r="AI21" s="92">
        <v>2290</v>
      </c>
    </row>
    <row r="22" spans="1:35" ht="18.75">
      <c r="A22" s="4" t="s">
        <v>23</v>
      </c>
      <c r="B22" s="1"/>
      <c r="C22" s="79">
        <f t="shared" si="0"/>
        <v>0</v>
      </c>
      <c r="D22" s="105" t="e">
        <f>VLOOKUP(T22,Arkusz2!B:C,2,FALSE)</f>
        <v>#N/A</v>
      </c>
      <c r="E22" s="116"/>
      <c r="F22" s="1"/>
      <c r="G22" s="107" t="e">
        <f>INDEX(Adresy!$B$5:$B$324,MATCH(F22,Adresy!$G$5:$G$324,0),MATCH($G$1,Adresy!$B$3,0))</f>
        <v>#N/A</v>
      </c>
      <c r="H22" s="76" t="e">
        <f>INDEX(Adresy!$C$5:$C$324,MATCH(F22,Adresy!$G$5:$G$324,0),MATCH($H$2,Adresy!$C$4,0))</f>
        <v>#N/A</v>
      </c>
      <c r="I22" s="76" t="e">
        <f>INDEX(Adresy!$D$5:$D$324,MATCH(F22,Adresy!$G$5:$G$324,0),MATCH($I$2,Adresy!$D$4,0))</f>
        <v>#N/A</v>
      </c>
      <c r="J22" s="1"/>
      <c r="K22" s="107" t="e">
        <f>INDEX(Adresy!$B$5:$B$324,MATCH(J22,Adresy!$G$5:$G$324,0),MATCH($G$1,Adresy!$B$3,0))</f>
        <v>#N/A</v>
      </c>
      <c r="L22" s="76" t="e">
        <f>INDEX(Adresy!$C$5:$C$324,MATCH(J22,Adresy!$G$5:$G$324,0),MATCH($H$2,Adresy!$C$4,0))</f>
        <v>#N/A</v>
      </c>
      <c r="M22" s="76" t="e">
        <f>INDEX(Adresy!$D$5:$D$324,MATCH(J22,Adresy!$G$5:$G$324,0),MATCH($I$2,Adresy!$D$4,0))</f>
        <v>#N/A</v>
      </c>
      <c r="N22" s="80"/>
      <c r="O22" s="107" t="e">
        <f>INDEX(Adresy!$B$5:$B$324,MATCH(N22,Adresy!$G$5:$G$324,0),MATCH($G$1,Adresy!$B$3,0))</f>
        <v>#N/A</v>
      </c>
      <c r="P22" s="76" t="e">
        <f>INDEX(Adresy!$C$5:$C$324,MATCH(N22,Adresy!$G$5:$G$324,0),MATCH($H$2,Adresy!$C$4,0))</f>
        <v>#N/A</v>
      </c>
      <c r="Q22" s="76" t="e">
        <f>INDEX(Adresy!$D$5:$D$324,MATCH(N22,Adresy!$G$5:$G$324,0),MATCH($I$2,Adresy!$D$4,0))</f>
        <v>#N/A</v>
      </c>
      <c r="R22" s="108" t="str">
        <f t="shared" si="2"/>
        <v>Niepoprawnie</v>
      </c>
      <c r="T22" s="2" t="str">
        <f t="shared" si="1"/>
        <v/>
      </c>
      <c r="AH22" s="85"/>
      <c r="AI22" s="92">
        <v>109</v>
      </c>
    </row>
    <row r="23" spans="1:35" ht="18.75">
      <c r="A23" s="4" t="s">
        <v>24</v>
      </c>
      <c r="B23" s="1"/>
      <c r="C23" s="79">
        <f t="shared" si="0"/>
        <v>0</v>
      </c>
      <c r="D23" s="105" t="e">
        <f>VLOOKUP(T23,Arkusz2!B:C,2,FALSE)</f>
        <v>#N/A</v>
      </c>
      <c r="E23" s="116"/>
      <c r="F23" s="1"/>
      <c r="G23" s="107" t="e">
        <f>INDEX(Adresy!$B$5:$B$324,MATCH(F23,Adresy!$G$5:$G$324,0),MATCH($G$1,Adresy!$B$3,0))</f>
        <v>#N/A</v>
      </c>
      <c r="H23" s="76" t="e">
        <f>INDEX(Adresy!$C$5:$C$324,MATCH(F23,Adresy!$G$5:$G$324,0),MATCH($H$2,Adresy!$C$4,0))</f>
        <v>#N/A</v>
      </c>
      <c r="I23" s="76" t="e">
        <f>INDEX(Adresy!$D$5:$D$324,MATCH(F23,Adresy!$G$5:$G$324,0),MATCH($I$2,Adresy!$D$4,0))</f>
        <v>#N/A</v>
      </c>
      <c r="J23" s="1"/>
      <c r="K23" s="107" t="e">
        <f>INDEX(Adresy!$B$5:$B$324,MATCH(J23,Adresy!$G$5:$G$324,0),MATCH($G$1,Adresy!$B$3,0))</f>
        <v>#N/A</v>
      </c>
      <c r="L23" s="76" t="e">
        <f>INDEX(Adresy!$C$5:$C$324,MATCH(J23,Adresy!$G$5:$G$324,0),MATCH($H$2,Adresy!$C$4,0))</f>
        <v>#N/A</v>
      </c>
      <c r="M23" s="76" t="e">
        <f>INDEX(Adresy!$D$5:$D$324,MATCH(J23,Adresy!$G$5:$G$324,0),MATCH($I$2,Adresy!$D$4,0))</f>
        <v>#N/A</v>
      </c>
      <c r="N23" s="80"/>
      <c r="O23" s="107" t="e">
        <f>INDEX(Adresy!$B$5:$B$324,MATCH(N23,Adresy!$G$5:$G$324,0),MATCH($G$1,Adresy!$B$3,0))</f>
        <v>#N/A</v>
      </c>
      <c r="P23" s="76" t="e">
        <f>INDEX(Adresy!$C$5:$C$324,MATCH(N23,Adresy!$G$5:$G$324,0),MATCH($H$2,Adresy!$C$4,0))</f>
        <v>#N/A</v>
      </c>
      <c r="Q23" s="76" t="e">
        <f>INDEX(Adresy!$D$5:$D$324,MATCH(N23,Adresy!$G$5:$G$324,0),MATCH($I$2,Adresy!$D$4,0))</f>
        <v>#N/A</v>
      </c>
      <c r="R23" s="108" t="str">
        <f t="shared" si="2"/>
        <v>Niepoprawnie</v>
      </c>
      <c r="T23" s="2" t="str">
        <f t="shared" si="1"/>
        <v/>
      </c>
      <c r="AH23" s="85"/>
      <c r="AI23" s="92">
        <v>1794</v>
      </c>
    </row>
    <row r="24" spans="1:35" ht="18.75">
      <c r="A24" s="4" t="s">
        <v>25</v>
      </c>
      <c r="B24" s="1"/>
      <c r="C24" s="79">
        <f t="shared" si="0"/>
        <v>0</v>
      </c>
      <c r="D24" s="105" t="e">
        <f>VLOOKUP(T24,Arkusz2!B:C,2,FALSE)</f>
        <v>#N/A</v>
      </c>
      <c r="E24" s="116"/>
      <c r="F24" s="1"/>
      <c r="G24" s="107" t="e">
        <f>INDEX(Adresy!$B$5:$B$324,MATCH(F24,Adresy!$G$5:$G$324,0),MATCH($G$1,Adresy!$B$3,0))</f>
        <v>#N/A</v>
      </c>
      <c r="H24" s="76" t="e">
        <f>INDEX(Adresy!$C$5:$C$324,MATCH(F24,Adresy!$G$5:$G$324,0),MATCH($H$2,Adresy!$C$4,0))</f>
        <v>#N/A</v>
      </c>
      <c r="I24" s="76" t="e">
        <f>INDEX(Adresy!$D$5:$D$324,MATCH(F24,Adresy!$G$5:$G$324,0),MATCH($I$2,Adresy!$D$4,0))</f>
        <v>#N/A</v>
      </c>
      <c r="J24" s="1"/>
      <c r="K24" s="107" t="e">
        <f>INDEX(Adresy!$B$5:$B$324,MATCH(J24,Adresy!$G$5:$G$324,0),MATCH($G$1,Adresy!$B$3,0))</f>
        <v>#N/A</v>
      </c>
      <c r="L24" s="76" t="e">
        <f>INDEX(Adresy!$C$5:$C$324,MATCH(J24,Adresy!$G$5:$G$324,0),MATCH($H$2,Adresy!$C$4,0))</f>
        <v>#N/A</v>
      </c>
      <c r="M24" s="76" t="e">
        <f>INDEX(Adresy!$D$5:$D$324,MATCH(J24,Adresy!$G$5:$G$324,0),MATCH($I$2,Adresy!$D$4,0))</f>
        <v>#N/A</v>
      </c>
      <c r="N24" s="80"/>
      <c r="O24" s="107" t="e">
        <f>INDEX(Adresy!$B$5:$B$324,MATCH(N24,Adresy!$G$5:$G$324,0),MATCH($G$1,Adresy!$B$3,0))</f>
        <v>#N/A</v>
      </c>
      <c r="P24" s="76" t="e">
        <f>INDEX(Adresy!$C$5:$C$324,MATCH(N24,Adresy!$G$5:$G$324,0),MATCH($H$2,Adresy!$C$4,0))</f>
        <v>#N/A</v>
      </c>
      <c r="Q24" s="76" t="e">
        <f>INDEX(Adresy!$D$5:$D$324,MATCH(N24,Adresy!$G$5:$G$324,0),MATCH($I$2,Adresy!$D$4,0))</f>
        <v>#N/A</v>
      </c>
      <c r="R24" s="108" t="str">
        <f t="shared" si="2"/>
        <v>Niepoprawnie</v>
      </c>
      <c r="T24" s="2" t="str">
        <f t="shared" si="1"/>
        <v/>
      </c>
      <c r="AH24" s="85"/>
      <c r="AI24" s="92">
        <v>7273</v>
      </c>
    </row>
    <row r="25" spans="1:35" ht="18.75">
      <c r="A25" s="4" t="s">
        <v>26</v>
      </c>
      <c r="B25" s="1"/>
      <c r="C25" s="79">
        <f t="shared" si="0"/>
        <v>0</v>
      </c>
      <c r="D25" s="105" t="e">
        <f>VLOOKUP(T25,Arkusz2!B:C,2,FALSE)</f>
        <v>#N/A</v>
      </c>
      <c r="E25" s="116"/>
      <c r="F25" s="1"/>
      <c r="G25" s="107" t="e">
        <f>INDEX(Adresy!$B$5:$B$324,MATCH(F25,Adresy!$G$5:$G$324,0),MATCH($G$1,Adresy!$B$3,0))</f>
        <v>#N/A</v>
      </c>
      <c r="H25" s="76" t="e">
        <f>INDEX(Adresy!$C$5:$C$324,MATCH(F25,Adresy!$G$5:$G$324,0),MATCH($H$2,Adresy!$C$4,0))</f>
        <v>#N/A</v>
      </c>
      <c r="I25" s="76" t="e">
        <f>INDEX(Adresy!$D$5:$D$324,MATCH(F25,Adresy!$G$5:$G$324,0),MATCH($I$2,Adresy!$D$4,0))</f>
        <v>#N/A</v>
      </c>
      <c r="J25" s="1"/>
      <c r="K25" s="107" t="e">
        <f>INDEX(Adresy!$B$5:$B$324,MATCH(J25,Adresy!$G$5:$G$324,0),MATCH($G$1,Adresy!$B$3,0))</f>
        <v>#N/A</v>
      </c>
      <c r="L25" s="76" t="e">
        <f>INDEX(Adresy!$C$5:$C$324,MATCH(J25,Adresy!$G$5:$G$324,0),MATCH($H$2,Adresy!$C$4,0))</f>
        <v>#N/A</v>
      </c>
      <c r="M25" s="76" t="e">
        <f>INDEX(Adresy!$D$5:$D$324,MATCH(J25,Adresy!$G$5:$G$324,0),MATCH($I$2,Adresy!$D$4,0))</f>
        <v>#N/A</v>
      </c>
      <c r="N25" s="80"/>
      <c r="O25" s="107" t="e">
        <f>INDEX(Adresy!$B$5:$B$324,MATCH(N25,Adresy!$G$5:$G$324,0),MATCH($G$1,Adresy!$B$3,0))</f>
        <v>#N/A</v>
      </c>
      <c r="P25" s="76" t="e">
        <f>INDEX(Adresy!$C$5:$C$324,MATCH(N25,Adresy!$G$5:$G$324,0),MATCH($H$2,Adresy!$C$4,0))</f>
        <v>#N/A</v>
      </c>
      <c r="Q25" s="76" t="e">
        <f>INDEX(Adresy!$D$5:$D$324,MATCH(N25,Adresy!$G$5:$G$324,0),MATCH($I$2,Adresy!$D$4,0))</f>
        <v>#N/A</v>
      </c>
      <c r="R25" s="108" t="str">
        <f t="shared" si="2"/>
        <v>Niepoprawnie</v>
      </c>
      <c r="T25" s="2" t="str">
        <f t="shared" si="1"/>
        <v/>
      </c>
      <c r="AH25" s="85"/>
      <c r="AI25" s="92">
        <v>510</v>
      </c>
    </row>
    <row r="26" spans="1:35" ht="18.75">
      <c r="A26" s="4" t="s">
        <v>27</v>
      </c>
      <c r="B26" s="1"/>
      <c r="C26" s="79">
        <f t="shared" si="0"/>
        <v>0</v>
      </c>
      <c r="D26" s="105" t="e">
        <f>VLOOKUP(T26,Arkusz2!B:C,2,FALSE)</f>
        <v>#N/A</v>
      </c>
      <c r="E26" s="116"/>
      <c r="F26" s="1"/>
      <c r="G26" s="107" t="e">
        <f>INDEX(Adresy!$B$5:$B$324,MATCH(F26,Adresy!$G$5:$G$324,0),MATCH($G$1,Adresy!$B$3,0))</f>
        <v>#N/A</v>
      </c>
      <c r="H26" s="76" t="e">
        <f>INDEX(Adresy!$C$5:$C$324,MATCH(F26,Adresy!$G$5:$G$324,0),MATCH($H$2,Adresy!$C$4,0))</f>
        <v>#N/A</v>
      </c>
      <c r="I26" s="76" t="e">
        <f>INDEX(Adresy!$D$5:$D$324,MATCH(F26,Adresy!$G$5:$G$324,0),MATCH($I$2,Adresy!$D$4,0))</f>
        <v>#N/A</v>
      </c>
      <c r="J26" s="1"/>
      <c r="K26" s="107" t="e">
        <f>INDEX(Adresy!$B$5:$B$324,MATCH(J26,Adresy!$G$5:$G$324,0),MATCH($G$1,Adresy!$B$3,0))</f>
        <v>#N/A</v>
      </c>
      <c r="L26" s="76" t="e">
        <f>INDEX(Adresy!$C$5:$C$324,MATCH(J26,Adresy!$G$5:$G$324,0),MATCH($H$2,Adresy!$C$4,0))</f>
        <v>#N/A</v>
      </c>
      <c r="M26" s="76" t="e">
        <f>INDEX(Adresy!$D$5:$D$324,MATCH(J26,Adresy!$G$5:$G$324,0),MATCH($I$2,Adresy!$D$4,0))</f>
        <v>#N/A</v>
      </c>
      <c r="N26" s="80"/>
      <c r="O26" s="107" t="e">
        <f>INDEX(Adresy!$B$5:$B$324,MATCH(N26,Adresy!$G$5:$G$324,0),MATCH($G$1,Adresy!$B$3,0))</f>
        <v>#N/A</v>
      </c>
      <c r="P26" s="76" t="e">
        <f>INDEX(Adresy!$C$5:$C$324,MATCH(N26,Adresy!$G$5:$G$324,0),MATCH($H$2,Adresy!$C$4,0))</f>
        <v>#N/A</v>
      </c>
      <c r="Q26" s="76" t="e">
        <f>INDEX(Adresy!$D$5:$D$324,MATCH(N26,Adresy!$G$5:$G$324,0),MATCH($I$2,Adresy!$D$4,0))</f>
        <v>#N/A</v>
      </c>
      <c r="R26" s="108" t="str">
        <f t="shared" si="2"/>
        <v>Niepoprawnie</v>
      </c>
      <c r="T26" s="2" t="str">
        <f t="shared" si="1"/>
        <v/>
      </c>
      <c r="AH26" s="85"/>
      <c r="AI26" s="92">
        <v>24</v>
      </c>
    </row>
    <row r="27" spans="1:35" ht="18.75">
      <c r="A27" s="4" t="s">
        <v>28</v>
      </c>
      <c r="B27" s="1"/>
      <c r="C27" s="79">
        <f t="shared" si="0"/>
        <v>0</v>
      </c>
      <c r="D27" s="105" t="e">
        <f>VLOOKUP(T27,Arkusz2!B:C,2,FALSE)</f>
        <v>#N/A</v>
      </c>
      <c r="E27" s="116"/>
      <c r="F27" s="1"/>
      <c r="G27" s="107" t="e">
        <f>INDEX(Adresy!$B$5:$B$324,MATCH(F27,Adresy!$G$5:$G$324,0),MATCH($G$1,Adresy!$B$3,0))</f>
        <v>#N/A</v>
      </c>
      <c r="H27" s="76" t="e">
        <f>INDEX(Adresy!$C$5:$C$324,MATCH(F27,Adresy!$G$5:$G$324,0),MATCH($H$2,Adresy!$C$4,0))</f>
        <v>#N/A</v>
      </c>
      <c r="I27" s="76" t="e">
        <f>INDEX(Adresy!$D$5:$D$324,MATCH(F27,Adresy!$G$5:$G$324,0),MATCH($I$2,Adresy!$D$4,0))</f>
        <v>#N/A</v>
      </c>
      <c r="J27" s="1"/>
      <c r="K27" s="107" t="e">
        <f>INDEX(Adresy!$B$5:$B$324,MATCH(J27,Adresy!$G$5:$G$324,0),MATCH($G$1,Adresy!$B$3,0))</f>
        <v>#N/A</v>
      </c>
      <c r="L27" s="76" t="e">
        <f>INDEX(Adresy!$C$5:$C$324,MATCH(J27,Adresy!$G$5:$G$324,0),MATCH($H$2,Adresy!$C$4,0))</f>
        <v>#N/A</v>
      </c>
      <c r="M27" s="76" t="e">
        <f>INDEX(Adresy!$D$5:$D$324,MATCH(J27,Adresy!$G$5:$G$324,0),MATCH($I$2,Adresy!$D$4,0))</f>
        <v>#N/A</v>
      </c>
      <c r="N27" s="80"/>
      <c r="O27" s="107" t="e">
        <f>INDEX(Adresy!$B$5:$B$324,MATCH(N27,Adresy!$G$5:$G$324,0),MATCH($G$1,Adresy!$B$3,0))</f>
        <v>#N/A</v>
      </c>
      <c r="P27" s="76" t="e">
        <f>INDEX(Adresy!$C$5:$C$324,MATCH(N27,Adresy!$G$5:$G$324,0),MATCH($H$2,Adresy!$C$4,0))</f>
        <v>#N/A</v>
      </c>
      <c r="Q27" s="76" t="e">
        <f>INDEX(Adresy!$D$5:$D$324,MATCH(N27,Adresy!$G$5:$G$324,0),MATCH($I$2,Adresy!$D$4,0))</f>
        <v>#N/A</v>
      </c>
      <c r="R27" s="108" t="str">
        <f t="shared" si="2"/>
        <v>Niepoprawnie</v>
      </c>
      <c r="T27" s="2" t="str">
        <f t="shared" si="1"/>
        <v/>
      </c>
      <c r="AH27" s="85"/>
      <c r="AI27" s="92">
        <v>3320</v>
      </c>
    </row>
    <row r="28" spans="1:35" ht="18.75">
      <c r="A28" s="4" t="s">
        <v>29</v>
      </c>
      <c r="B28" s="1"/>
      <c r="C28" s="79">
        <f t="shared" si="0"/>
        <v>0</v>
      </c>
      <c r="D28" s="105" t="e">
        <f>VLOOKUP(T28,Arkusz2!B:C,2,FALSE)</f>
        <v>#N/A</v>
      </c>
      <c r="E28" s="116"/>
      <c r="F28" s="1"/>
      <c r="G28" s="107" t="e">
        <f>INDEX(Adresy!$B$5:$B$324,MATCH(F28,Adresy!$G$5:$G$324,0),MATCH($G$1,Adresy!$B$3,0))</f>
        <v>#N/A</v>
      </c>
      <c r="H28" s="76" t="e">
        <f>INDEX(Adresy!$C$5:$C$324,MATCH(F28,Adresy!$G$5:$G$324,0),MATCH($H$2,Adresy!$C$4,0))</f>
        <v>#N/A</v>
      </c>
      <c r="I28" s="76" t="e">
        <f>INDEX(Adresy!$D$5:$D$324,MATCH(F28,Adresy!$G$5:$G$324,0),MATCH($I$2,Adresy!$D$4,0))</f>
        <v>#N/A</v>
      </c>
      <c r="J28" s="1"/>
      <c r="K28" s="107" t="e">
        <f>INDEX(Adresy!$B$5:$B$324,MATCH(J28,Adresy!$G$5:$G$324,0),MATCH($G$1,Adresy!$B$3,0))</f>
        <v>#N/A</v>
      </c>
      <c r="L28" s="76" t="e">
        <f>INDEX(Adresy!$C$5:$C$324,MATCH(J28,Adresy!$G$5:$G$324,0),MATCH($H$2,Adresy!$C$4,0))</f>
        <v>#N/A</v>
      </c>
      <c r="M28" s="76" t="e">
        <f>INDEX(Adresy!$D$5:$D$324,MATCH(J28,Adresy!$G$5:$G$324,0),MATCH($I$2,Adresy!$D$4,0))</f>
        <v>#N/A</v>
      </c>
      <c r="N28" s="80"/>
      <c r="O28" s="107" t="e">
        <f>INDEX(Adresy!$B$5:$B$324,MATCH(N28,Adresy!$G$5:$G$324,0),MATCH($G$1,Adresy!$B$3,0))</f>
        <v>#N/A</v>
      </c>
      <c r="P28" s="76" t="e">
        <f>INDEX(Adresy!$C$5:$C$324,MATCH(N28,Adresy!$G$5:$G$324,0),MATCH($H$2,Adresy!$C$4,0))</f>
        <v>#N/A</v>
      </c>
      <c r="Q28" s="76" t="e">
        <f>INDEX(Adresy!$D$5:$D$324,MATCH(N28,Adresy!$G$5:$G$324,0),MATCH($I$2,Adresy!$D$4,0))</f>
        <v>#N/A</v>
      </c>
      <c r="R28" s="108" t="str">
        <f t="shared" si="2"/>
        <v>Niepoprawnie</v>
      </c>
      <c r="T28" s="2" t="str">
        <f t="shared" si="1"/>
        <v/>
      </c>
      <c r="AH28" s="85"/>
      <c r="AI28" s="92">
        <v>6780</v>
      </c>
    </row>
    <row r="29" spans="1:35" ht="18.75">
      <c r="A29" s="4" t="s">
        <v>30</v>
      </c>
      <c r="B29" s="1"/>
      <c r="C29" s="79">
        <f t="shared" si="0"/>
        <v>0</v>
      </c>
      <c r="D29" s="105" t="e">
        <f>VLOOKUP(T29,Arkusz2!B:C,2,FALSE)</f>
        <v>#N/A</v>
      </c>
      <c r="E29" s="116"/>
      <c r="F29" s="1"/>
      <c r="G29" s="107" t="e">
        <f>INDEX(Adresy!$B$5:$B$324,MATCH(F29,Adresy!$G$5:$G$324,0),MATCH($G$1,Adresy!$B$3,0))</f>
        <v>#N/A</v>
      </c>
      <c r="H29" s="76" t="e">
        <f>INDEX(Adresy!$C$5:$C$324,MATCH(F29,Adresy!$G$5:$G$324,0),MATCH($H$2,Adresy!$C$4,0))</f>
        <v>#N/A</v>
      </c>
      <c r="I29" s="76" t="e">
        <f>INDEX(Adresy!$D$5:$D$324,MATCH(F29,Adresy!$G$5:$G$324,0),MATCH($I$2,Adresy!$D$4,0))</f>
        <v>#N/A</v>
      </c>
      <c r="J29" s="1"/>
      <c r="K29" s="107" t="e">
        <f>INDEX(Adresy!$B$5:$B$324,MATCH(J29,Adresy!$G$5:$G$324,0),MATCH($G$1,Adresy!$B$3,0))</f>
        <v>#N/A</v>
      </c>
      <c r="L29" s="76" t="e">
        <f>INDEX(Adresy!$C$5:$C$324,MATCH(J29,Adresy!$G$5:$G$324,0),MATCH($H$2,Adresy!$C$4,0))</f>
        <v>#N/A</v>
      </c>
      <c r="M29" s="76" t="e">
        <f>INDEX(Adresy!$D$5:$D$324,MATCH(J29,Adresy!$G$5:$G$324,0),MATCH($I$2,Adresy!$D$4,0))</f>
        <v>#N/A</v>
      </c>
      <c r="N29" s="80"/>
      <c r="O29" s="107" t="e">
        <f>INDEX(Adresy!$B$5:$B$324,MATCH(N29,Adresy!$G$5:$G$324,0),MATCH($G$1,Adresy!$B$3,0))</f>
        <v>#N/A</v>
      </c>
      <c r="P29" s="76" t="e">
        <f>INDEX(Adresy!$C$5:$C$324,MATCH(N29,Adresy!$G$5:$G$324,0),MATCH($H$2,Adresy!$C$4,0))</f>
        <v>#N/A</v>
      </c>
      <c r="Q29" s="76" t="e">
        <f>INDEX(Adresy!$D$5:$D$324,MATCH(N29,Adresy!$G$5:$G$324,0),MATCH($I$2,Adresy!$D$4,0))</f>
        <v>#N/A</v>
      </c>
      <c r="R29" s="108" t="str">
        <f t="shared" si="2"/>
        <v>Niepoprawnie</v>
      </c>
      <c r="T29" s="2" t="str">
        <f t="shared" si="1"/>
        <v/>
      </c>
      <c r="AH29" s="85"/>
      <c r="AI29" s="92">
        <v>734</v>
      </c>
    </row>
    <row r="30" spans="1:35" ht="18.75">
      <c r="A30" s="4" t="s">
        <v>31</v>
      </c>
      <c r="B30" s="1"/>
      <c r="C30" s="79">
        <f t="shared" si="0"/>
        <v>0</v>
      </c>
      <c r="D30" s="105" t="e">
        <f>VLOOKUP(T30,Arkusz2!B:C,2,FALSE)</f>
        <v>#N/A</v>
      </c>
      <c r="E30" s="116"/>
      <c r="F30" s="1"/>
      <c r="G30" s="107" t="e">
        <f>INDEX(Adresy!$B$5:$B$324,MATCH(F30,Adresy!$G$5:$G$324,0),MATCH($G$1,Adresy!$B$3,0))</f>
        <v>#N/A</v>
      </c>
      <c r="H30" s="76" t="e">
        <f>INDEX(Adresy!$C$5:$C$324,MATCH(F30,Adresy!$G$5:$G$324,0),MATCH($H$2,Adresy!$C$4,0))</f>
        <v>#N/A</v>
      </c>
      <c r="I30" s="76" t="e">
        <f>INDEX(Adresy!$D$5:$D$324,MATCH(F30,Adresy!$G$5:$G$324,0),MATCH($I$2,Adresy!$D$4,0))</f>
        <v>#N/A</v>
      </c>
      <c r="J30" s="1"/>
      <c r="K30" s="107" t="e">
        <f>INDEX(Adresy!$B$5:$B$324,MATCH(J30,Adresy!$G$5:$G$324,0),MATCH($G$1,Adresy!$B$3,0))</f>
        <v>#N/A</v>
      </c>
      <c r="L30" s="76" t="e">
        <f>INDEX(Adresy!$C$5:$C$324,MATCH(J30,Adresy!$G$5:$G$324,0),MATCH($H$2,Adresy!$C$4,0))</f>
        <v>#N/A</v>
      </c>
      <c r="M30" s="76" t="e">
        <f>INDEX(Adresy!$D$5:$D$324,MATCH(J30,Adresy!$G$5:$G$324,0),MATCH($I$2,Adresy!$D$4,0))</f>
        <v>#N/A</v>
      </c>
      <c r="N30" s="80"/>
      <c r="O30" s="107" t="e">
        <f>INDEX(Adresy!$B$5:$B$324,MATCH(N30,Adresy!$G$5:$G$324,0),MATCH($G$1,Adresy!$B$3,0))</f>
        <v>#N/A</v>
      </c>
      <c r="P30" s="76" t="e">
        <f>INDEX(Adresy!$C$5:$C$324,MATCH(N30,Adresy!$G$5:$G$324,0),MATCH($H$2,Adresy!$C$4,0))</f>
        <v>#N/A</v>
      </c>
      <c r="Q30" s="76" t="e">
        <f>INDEX(Adresy!$D$5:$D$324,MATCH(N30,Adresy!$G$5:$G$324,0),MATCH($I$2,Adresy!$D$4,0))</f>
        <v>#N/A</v>
      </c>
      <c r="R30" s="108" t="str">
        <f t="shared" si="2"/>
        <v>Niepoprawnie</v>
      </c>
      <c r="T30" s="2" t="str">
        <f t="shared" si="1"/>
        <v/>
      </c>
      <c r="AH30" s="85"/>
      <c r="AI30" s="92">
        <v>130</v>
      </c>
    </row>
    <row r="31" spans="1:35" ht="18.75">
      <c r="A31" s="4" t="s">
        <v>32</v>
      </c>
      <c r="B31" s="1"/>
      <c r="C31" s="79">
        <f t="shared" si="0"/>
        <v>0</v>
      </c>
      <c r="D31" s="105" t="e">
        <f>VLOOKUP(T31,Arkusz2!B:C,2,FALSE)</f>
        <v>#N/A</v>
      </c>
      <c r="E31" s="116"/>
      <c r="F31" s="1"/>
      <c r="G31" s="107" t="e">
        <f>INDEX(Adresy!$B$5:$B$324,MATCH(F31,Adresy!$G$5:$G$324,0),MATCH($G$1,Adresy!$B$3,0))</f>
        <v>#N/A</v>
      </c>
      <c r="H31" s="76" t="e">
        <f>INDEX(Adresy!$C$5:$C$324,MATCH(F31,Adresy!$G$5:$G$324,0),MATCH($H$2,Adresy!$C$4,0))</f>
        <v>#N/A</v>
      </c>
      <c r="I31" s="76" t="e">
        <f>INDEX(Adresy!$D$5:$D$324,MATCH(F31,Adresy!$G$5:$G$324,0),MATCH($I$2,Adresy!$D$4,0))</f>
        <v>#N/A</v>
      </c>
      <c r="J31" s="1"/>
      <c r="K31" s="107" t="e">
        <f>INDEX(Adresy!$B$5:$B$324,MATCH(J31,Adresy!$G$5:$G$324,0),MATCH($G$1,Adresy!$B$3,0))</f>
        <v>#N/A</v>
      </c>
      <c r="L31" s="76" t="e">
        <f>INDEX(Adresy!$C$5:$C$324,MATCH(J31,Adresy!$G$5:$G$324,0),MATCH($H$2,Adresy!$C$4,0))</f>
        <v>#N/A</v>
      </c>
      <c r="M31" s="76" t="e">
        <f>INDEX(Adresy!$D$5:$D$324,MATCH(J31,Adresy!$G$5:$G$324,0),MATCH($I$2,Adresy!$D$4,0))</f>
        <v>#N/A</v>
      </c>
      <c r="N31" s="80"/>
      <c r="O31" s="107" t="e">
        <f>INDEX(Adresy!$B$5:$B$324,MATCH(N31,Adresy!$G$5:$G$324,0),MATCH($G$1,Adresy!$B$3,0))</f>
        <v>#N/A</v>
      </c>
      <c r="P31" s="76" t="e">
        <f>INDEX(Adresy!$C$5:$C$324,MATCH(N31,Adresy!$G$5:$G$324,0),MATCH($H$2,Adresy!$C$4,0))</f>
        <v>#N/A</v>
      </c>
      <c r="Q31" s="76" t="e">
        <f>INDEX(Adresy!$D$5:$D$324,MATCH(N31,Adresy!$G$5:$G$324,0),MATCH($I$2,Adresy!$D$4,0))</f>
        <v>#N/A</v>
      </c>
      <c r="R31" s="108" t="str">
        <f t="shared" si="2"/>
        <v>Niepoprawnie</v>
      </c>
      <c r="T31" s="2" t="str">
        <f t="shared" si="1"/>
        <v/>
      </c>
      <c r="AH31" s="85"/>
      <c r="AI31" s="92">
        <v>230</v>
      </c>
    </row>
    <row r="32" spans="1:35" ht="18.75">
      <c r="A32" s="4" t="s">
        <v>33</v>
      </c>
      <c r="B32" s="1"/>
      <c r="C32" s="79">
        <f t="shared" si="0"/>
        <v>0</v>
      </c>
      <c r="D32" s="105" t="e">
        <f>VLOOKUP(T32,Arkusz2!B:C,2,FALSE)</f>
        <v>#N/A</v>
      </c>
      <c r="E32" s="116"/>
      <c r="F32" s="1"/>
      <c r="G32" s="107" t="e">
        <f>INDEX(Adresy!$B$5:$B$324,MATCH(F32,Adresy!$G$5:$G$324,0),MATCH($G$1,Adresy!$B$3,0))</f>
        <v>#N/A</v>
      </c>
      <c r="H32" s="76" t="e">
        <f>INDEX(Adresy!$C$5:$C$324,MATCH(F32,Adresy!$G$5:$G$324,0),MATCH($H$2,Adresy!$C$4,0))</f>
        <v>#N/A</v>
      </c>
      <c r="I32" s="76" t="e">
        <f>INDEX(Adresy!$D$5:$D$324,MATCH(F32,Adresy!$G$5:$G$324,0),MATCH($I$2,Adresy!$D$4,0))</f>
        <v>#N/A</v>
      </c>
      <c r="J32" s="1"/>
      <c r="K32" s="107" t="e">
        <f>INDEX(Adresy!$B$5:$B$324,MATCH(J32,Adresy!$G$5:$G$324,0),MATCH($G$1,Adresy!$B$3,0))</f>
        <v>#N/A</v>
      </c>
      <c r="L32" s="76" t="e">
        <f>INDEX(Adresy!$C$5:$C$324,MATCH(J32,Adresy!$G$5:$G$324,0),MATCH($H$2,Adresy!$C$4,0))</f>
        <v>#N/A</v>
      </c>
      <c r="M32" s="76" t="e">
        <f>INDEX(Adresy!$D$5:$D$324,MATCH(J32,Adresy!$G$5:$G$324,0),MATCH($I$2,Adresy!$D$4,0))</f>
        <v>#N/A</v>
      </c>
      <c r="N32" s="80"/>
      <c r="O32" s="107" t="e">
        <f>INDEX(Adresy!$B$5:$B$324,MATCH(N32,Adresy!$G$5:$G$324,0),MATCH($G$1,Adresy!$B$3,0))</f>
        <v>#N/A</v>
      </c>
      <c r="P32" s="76" t="e">
        <f>INDEX(Adresy!$C$5:$C$324,MATCH(N32,Adresy!$G$5:$G$324,0),MATCH($H$2,Adresy!$C$4,0))</f>
        <v>#N/A</v>
      </c>
      <c r="Q32" s="76" t="e">
        <f>INDEX(Adresy!$D$5:$D$324,MATCH(N32,Adresy!$G$5:$G$324,0),MATCH($I$2,Adresy!$D$4,0))</f>
        <v>#N/A</v>
      </c>
      <c r="R32" s="108" t="str">
        <f t="shared" si="2"/>
        <v>Niepoprawnie</v>
      </c>
      <c r="T32" s="2" t="str">
        <f t="shared" si="1"/>
        <v/>
      </c>
      <c r="AH32" s="85"/>
      <c r="AI32" s="92">
        <v>602</v>
      </c>
    </row>
    <row r="33" spans="1:35" ht="18.75">
      <c r="A33" s="4" t="s">
        <v>34</v>
      </c>
      <c r="B33" s="1"/>
      <c r="C33" s="79">
        <f t="shared" si="0"/>
        <v>0</v>
      </c>
      <c r="D33" s="105" t="e">
        <f>VLOOKUP(T33,Arkusz2!B:C,2,FALSE)</f>
        <v>#N/A</v>
      </c>
      <c r="E33" s="116"/>
      <c r="F33" s="1"/>
      <c r="G33" s="107" t="e">
        <f>INDEX(Adresy!$B$5:$B$324,MATCH(F33,Adresy!$G$5:$G$324,0),MATCH($G$1,Adresy!$B$3,0))</f>
        <v>#N/A</v>
      </c>
      <c r="H33" s="76" t="e">
        <f>INDEX(Adresy!$C$5:$C$324,MATCH(F33,Adresy!$G$5:$G$324,0),MATCH($H$2,Adresy!$C$4,0))</f>
        <v>#N/A</v>
      </c>
      <c r="I33" s="76" t="e">
        <f>INDEX(Adresy!$D$5:$D$324,MATCH(F33,Adresy!$G$5:$G$324,0),MATCH($I$2,Adresy!$D$4,0))</f>
        <v>#N/A</v>
      </c>
      <c r="J33" s="1"/>
      <c r="K33" s="107" t="e">
        <f>INDEX(Adresy!$B$5:$B$324,MATCH(J33,Adresy!$G$5:$G$324,0),MATCH($G$1,Adresy!$B$3,0))</f>
        <v>#N/A</v>
      </c>
      <c r="L33" s="76" t="e">
        <f>INDEX(Adresy!$C$5:$C$324,MATCH(J33,Adresy!$G$5:$G$324,0),MATCH($H$2,Adresy!$C$4,0))</f>
        <v>#N/A</v>
      </c>
      <c r="M33" s="76" t="e">
        <f>INDEX(Adresy!$D$5:$D$324,MATCH(J33,Adresy!$G$5:$G$324,0),MATCH($I$2,Adresy!$D$4,0))</f>
        <v>#N/A</v>
      </c>
      <c r="N33" s="80"/>
      <c r="O33" s="107" t="e">
        <f>INDEX(Adresy!$B$5:$B$324,MATCH(N33,Adresy!$G$5:$G$324,0),MATCH($G$1,Adresy!$B$3,0))</f>
        <v>#N/A</v>
      </c>
      <c r="P33" s="76" t="e">
        <f>INDEX(Adresy!$C$5:$C$324,MATCH(N33,Adresy!$G$5:$G$324,0),MATCH($H$2,Adresy!$C$4,0))</f>
        <v>#N/A</v>
      </c>
      <c r="Q33" s="76" t="e">
        <f>INDEX(Adresy!$D$5:$D$324,MATCH(N33,Adresy!$G$5:$G$324,0),MATCH($I$2,Adresy!$D$4,0))</f>
        <v>#N/A</v>
      </c>
      <c r="R33" s="108" t="str">
        <f t="shared" si="2"/>
        <v>Niepoprawnie</v>
      </c>
      <c r="T33" s="2" t="str">
        <f t="shared" si="1"/>
        <v/>
      </c>
      <c r="AH33" s="85"/>
      <c r="AI33" s="92">
        <v>5820</v>
      </c>
    </row>
    <row r="34" spans="1:35" ht="18.75">
      <c r="A34" s="4" t="s">
        <v>35</v>
      </c>
      <c r="B34" s="1"/>
      <c r="C34" s="79">
        <f t="shared" si="0"/>
        <v>0</v>
      </c>
      <c r="D34" s="105" t="e">
        <f>VLOOKUP(T34,Arkusz2!B:C,2,FALSE)</f>
        <v>#N/A</v>
      </c>
      <c r="E34" s="116"/>
      <c r="F34" s="1"/>
      <c r="G34" s="107" t="e">
        <f>INDEX(Adresy!$B$5:$B$324,MATCH(F34,Adresy!$G$5:$G$324,0),MATCH($G$1,Adresy!$B$3,0))</f>
        <v>#N/A</v>
      </c>
      <c r="H34" s="76" t="e">
        <f>INDEX(Adresy!$C$5:$C$324,MATCH(F34,Adresy!$G$5:$G$324,0),MATCH($H$2,Adresy!$C$4,0))</f>
        <v>#N/A</v>
      </c>
      <c r="I34" s="76" t="e">
        <f>INDEX(Adresy!$D$5:$D$324,MATCH(F34,Adresy!$G$5:$G$324,0),MATCH($I$2,Adresy!$D$4,0))</f>
        <v>#N/A</v>
      </c>
      <c r="J34" s="1"/>
      <c r="K34" s="107" t="e">
        <f>INDEX(Adresy!$B$5:$B$324,MATCH(J34,Adresy!$G$5:$G$324,0),MATCH($G$1,Adresy!$B$3,0))</f>
        <v>#N/A</v>
      </c>
      <c r="L34" s="76" t="e">
        <f>INDEX(Adresy!$C$5:$C$324,MATCH(J34,Adresy!$G$5:$G$324,0),MATCH($H$2,Adresy!$C$4,0))</f>
        <v>#N/A</v>
      </c>
      <c r="M34" s="76" t="e">
        <f>INDEX(Adresy!$D$5:$D$324,MATCH(J34,Adresy!$G$5:$G$324,0),MATCH($I$2,Adresy!$D$4,0))</f>
        <v>#N/A</v>
      </c>
      <c r="N34" s="80"/>
      <c r="O34" s="107" t="e">
        <f>INDEX(Adresy!$B$5:$B$324,MATCH(N34,Adresy!$G$5:$G$324,0),MATCH($G$1,Adresy!$B$3,0))</f>
        <v>#N/A</v>
      </c>
      <c r="P34" s="76" t="e">
        <f>INDEX(Adresy!$C$5:$C$324,MATCH(N34,Adresy!$G$5:$G$324,0),MATCH($H$2,Adresy!$C$4,0))</f>
        <v>#N/A</v>
      </c>
      <c r="Q34" s="76" t="e">
        <f>INDEX(Adresy!$D$5:$D$324,MATCH(N34,Adresy!$G$5:$G$324,0),MATCH($I$2,Adresy!$D$4,0))</f>
        <v>#N/A</v>
      </c>
      <c r="R34" s="108" t="str">
        <f t="shared" si="2"/>
        <v>Niepoprawnie</v>
      </c>
      <c r="T34" s="2" t="str">
        <f t="shared" si="1"/>
        <v/>
      </c>
      <c r="AH34" s="85"/>
      <c r="AI34" s="92">
        <v>3108</v>
      </c>
    </row>
    <row r="35" spans="1:35" ht="18.75">
      <c r="A35" s="4" t="s">
        <v>36</v>
      </c>
      <c r="B35" s="1"/>
      <c r="C35" s="79">
        <f t="shared" si="0"/>
        <v>0</v>
      </c>
      <c r="D35" s="105" t="e">
        <f>VLOOKUP(T35,Arkusz2!B:C,2,FALSE)</f>
        <v>#N/A</v>
      </c>
      <c r="E35" s="116"/>
      <c r="F35" s="1"/>
      <c r="G35" s="107" t="e">
        <f>INDEX(Adresy!$B$5:$B$324,MATCH(F35,Adresy!$G$5:$G$324,0),MATCH($G$1,Adresy!$B$3,0))</f>
        <v>#N/A</v>
      </c>
      <c r="H35" s="76" t="e">
        <f>INDEX(Adresy!$C$5:$C$324,MATCH(F35,Adresy!$G$5:$G$324,0),MATCH($H$2,Adresy!$C$4,0))</f>
        <v>#N/A</v>
      </c>
      <c r="I35" s="76" t="e">
        <f>INDEX(Adresy!$D$5:$D$324,MATCH(F35,Adresy!$G$5:$G$324,0),MATCH($I$2,Adresy!$D$4,0))</f>
        <v>#N/A</v>
      </c>
      <c r="J35" s="1"/>
      <c r="K35" s="107" t="e">
        <f>INDEX(Adresy!$B$5:$B$324,MATCH(J35,Adresy!$G$5:$G$324,0),MATCH($G$1,Adresy!$B$3,0))</f>
        <v>#N/A</v>
      </c>
      <c r="L35" s="76" t="e">
        <f>INDEX(Adresy!$C$5:$C$324,MATCH(J35,Adresy!$G$5:$G$324,0),MATCH($H$2,Adresy!$C$4,0))</f>
        <v>#N/A</v>
      </c>
      <c r="M35" s="76" t="e">
        <f>INDEX(Adresy!$D$5:$D$324,MATCH(J35,Adresy!$G$5:$G$324,0),MATCH($I$2,Adresy!$D$4,0))</f>
        <v>#N/A</v>
      </c>
      <c r="N35" s="80"/>
      <c r="O35" s="107" t="e">
        <f>INDEX(Adresy!$B$5:$B$324,MATCH(N35,Adresy!$G$5:$G$324,0),MATCH($G$1,Adresy!$B$3,0))</f>
        <v>#N/A</v>
      </c>
      <c r="P35" s="76" t="e">
        <f>INDEX(Adresy!$C$5:$C$324,MATCH(N35,Adresy!$G$5:$G$324,0),MATCH($H$2,Adresy!$C$4,0))</f>
        <v>#N/A</v>
      </c>
      <c r="Q35" s="76" t="e">
        <f>INDEX(Adresy!$D$5:$D$324,MATCH(N35,Adresy!$G$5:$G$324,0),MATCH($I$2,Adresy!$D$4,0))</f>
        <v>#N/A</v>
      </c>
      <c r="R35" s="108" t="str">
        <f t="shared" si="2"/>
        <v>Niepoprawnie</v>
      </c>
      <c r="T35" s="2" t="str">
        <f t="shared" si="1"/>
        <v/>
      </c>
      <c r="AH35" s="85"/>
      <c r="AI35" s="92">
        <v>48</v>
      </c>
    </row>
    <row r="36" spans="1:35" ht="18.75">
      <c r="A36" s="4" t="s">
        <v>37</v>
      </c>
      <c r="B36" s="1"/>
      <c r="C36" s="79">
        <f t="shared" si="0"/>
        <v>0</v>
      </c>
      <c r="D36" s="105" t="e">
        <f>VLOOKUP(T36,Arkusz2!B:C,2,FALSE)</f>
        <v>#N/A</v>
      </c>
      <c r="E36" s="116"/>
      <c r="F36" s="1"/>
      <c r="G36" s="107" t="e">
        <f>INDEX(Adresy!$B$5:$B$324,MATCH(F36,Adresy!$G$5:$G$324,0),MATCH($G$1,Adresy!$B$3,0))</f>
        <v>#N/A</v>
      </c>
      <c r="H36" s="76" t="e">
        <f>INDEX(Adresy!$C$5:$C$324,MATCH(F36,Adresy!$G$5:$G$324,0),MATCH($H$2,Adresy!$C$4,0))</f>
        <v>#N/A</v>
      </c>
      <c r="I36" s="76" t="e">
        <f>INDEX(Adresy!$D$5:$D$324,MATCH(F36,Adresy!$G$5:$G$324,0),MATCH($I$2,Adresy!$D$4,0))</f>
        <v>#N/A</v>
      </c>
      <c r="J36" s="1"/>
      <c r="K36" s="107" t="e">
        <f>INDEX(Adresy!$B$5:$B$324,MATCH(J36,Adresy!$G$5:$G$324,0),MATCH($G$1,Adresy!$B$3,0))</f>
        <v>#N/A</v>
      </c>
      <c r="L36" s="76" t="e">
        <f>INDEX(Adresy!$C$5:$C$324,MATCH(J36,Adresy!$G$5:$G$324,0),MATCH($H$2,Adresy!$C$4,0))</f>
        <v>#N/A</v>
      </c>
      <c r="M36" s="76" t="e">
        <f>INDEX(Adresy!$D$5:$D$324,MATCH(J36,Adresy!$G$5:$G$324,0),MATCH($I$2,Adresy!$D$4,0))</f>
        <v>#N/A</v>
      </c>
      <c r="N36" s="80"/>
      <c r="O36" s="107" t="e">
        <f>INDEX(Adresy!$B$5:$B$324,MATCH(N36,Adresy!$G$5:$G$324,0),MATCH($G$1,Adresy!$B$3,0))</f>
        <v>#N/A</v>
      </c>
      <c r="P36" s="76" t="e">
        <f>INDEX(Adresy!$C$5:$C$324,MATCH(N36,Adresy!$G$5:$G$324,0),MATCH($H$2,Adresy!$C$4,0))</f>
        <v>#N/A</v>
      </c>
      <c r="Q36" s="76" t="e">
        <f>INDEX(Adresy!$D$5:$D$324,MATCH(N36,Adresy!$G$5:$G$324,0),MATCH($I$2,Adresy!$D$4,0))</f>
        <v>#N/A</v>
      </c>
      <c r="R36" s="108" t="str">
        <f t="shared" si="2"/>
        <v>Niepoprawnie</v>
      </c>
      <c r="T36" s="2" t="str">
        <f t="shared" si="1"/>
        <v/>
      </c>
      <c r="AH36" s="85"/>
      <c r="AI36" s="92">
        <v>85</v>
      </c>
    </row>
    <row r="37" spans="1:35" ht="18.75">
      <c r="A37" s="4" t="s">
        <v>38</v>
      </c>
      <c r="B37" s="1"/>
      <c r="C37" s="79">
        <f t="shared" si="0"/>
        <v>0</v>
      </c>
      <c r="D37" s="105" t="e">
        <f>VLOOKUP(T37,Arkusz2!B:C,2,FALSE)</f>
        <v>#N/A</v>
      </c>
      <c r="E37" s="116"/>
      <c r="F37" s="1"/>
      <c r="G37" s="107" t="e">
        <f>INDEX(Adresy!$B$5:$B$324,MATCH(F37,Adresy!$G$5:$G$324,0),MATCH($G$1,Adresy!$B$3,0))</f>
        <v>#N/A</v>
      </c>
      <c r="H37" s="76" t="e">
        <f>INDEX(Adresy!$C$5:$C$324,MATCH(F37,Adresy!$G$5:$G$324,0),MATCH($H$2,Adresy!$C$4,0))</f>
        <v>#N/A</v>
      </c>
      <c r="I37" s="76" t="e">
        <f>INDEX(Adresy!$D$5:$D$324,MATCH(F37,Adresy!$G$5:$G$324,0),MATCH($I$2,Adresy!$D$4,0))</f>
        <v>#N/A</v>
      </c>
      <c r="J37" s="1"/>
      <c r="K37" s="107" t="e">
        <f>INDEX(Adresy!$B$5:$B$324,MATCH(J37,Adresy!$G$5:$G$324,0),MATCH($G$1,Adresy!$B$3,0))</f>
        <v>#N/A</v>
      </c>
      <c r="L37" s="76" t="e">
        <f>INDEX(Adresy!$C$5:$C$324,MATCH(J37,Adresy!$G$5:$G$324,0),MATCH($H$2,Adresy!$C$4,0))</f>
        <v>#N/A</v>
      </c>
      <c r="M37" s="76" t="e">
        <f>INDEX(Adresy!$D$5:$D$324,MATCH(J37,Adresy!$G$5:$G$324,0),MATCH($I$2,Adresy!$D$4,0))</f>
        <v>#N/A</v>
      </c>
      <c r="N37" s="80"/>
      <c r="O37" s="107" t="e">
        <f>INDEX(Adresy!$B$5:$B$324,MATCH(N37,Adresy!$G$5:$G$324,0),MATCH($G$1,Adresy!$B$3,0))</f>
        <v>#N/A</v>
      </c>
      <c r="P37" s="76" t="e">
        <f>INDEX(Adresy!$C$5:$C$324,MATCH(N37,Adresy!$G$5:$G$324,0),MATCH($H$2,Adresy!$C$4,0))</f>
        <v>#N/A</v>
      </c>
      <c r="Q37" s="76" t="e">
        <f>INDEX(Adresy!$D$5:$D$324,MATCH(N37,Adresy!$G$5:$G$324,0),MATCH($I$2,Adresy!$D$4,0))</f>
        <v>#N/A</v>
      </c>
      <c r="R37" s="108" t="str">
        <f t="shared" si="2"/>
        <v>Niepoprawnie</v>
      </c>
      <c r="T37" s="2" t="str">
        <f t="shared" si="1"/>
        <v/>
      </c>
      <c r="AH37" s="85"/>
      <c r="AI37" s="92">
        <v>3550</v>
      </c>
    </row>
    <row r="38" spans="1:35" ht="18.75">
      <c r="A38" s="4" t="s">
        <v>39</v>
      </c>
      <c r="B38" s="1"/>
      <c r="C38" s="79">
        <f t="shared" si="0"/>
        <v>0</v>
      </c>
      <c r="D38" s="105" t="e">
        <f>VLOOKUP(T38,Arkusz2!B:C,2,FALSE)</f>
        <v>#N/A</v>
      </c>
      <c r="E38" s="116"/>
      <c r="F38" s="1"/>
      <c r="G38" s="107" t="e">
        <f>INDEX(Adresy!$B$5:$B$324,MATCH(F38,Adresy!$G$5:$G$324,0),MATCH($G$1,Adresy!$B$3,0))</f>
        <v>#N/A</v>
      </c>
      <c r="H38" s="76" t="e">
        <f>INDEX(Adresy!$C$5:$C$324,MATCH(F38,Adresy!$G$5:$G$324,0),MATCH($H$2,Adresy!$C$4,0))</f>
        <v>#N/A</v>
      </c>
      <c r="I38" s="76" t="e">
        <f>INDEX(Adresy!$D$5:$D$324,MATCH(F38,Adresy!$G$5:$G$324,0),MATCH($I$2,Adresy!$D$4,0))</f>
        <v>#N/A</v>
      </c>
      <c r="J38" s="1"/>
      <c r="K38" s="107" t="e">
        <f>INDEX(Adresy!$B$5:$B$324,MATCH(J38,Adresy!$G$5:$G$324,0),MATCH($G$1,Adresy!$B$3,0))</f>
        <v>#N/A</v>
      </c>
      <c r="L38" s="76" t="e">
        <f>INDEX(Adresy!$C$5:$C$324,MATCH(J38,Adresy!$G$5:$G$324,0),MATCH($H$2,Adresy!$C$4,0))</f>
        <v>#N/A</v>
      </c>
      <c r="M38" s="76" t="e">
        <f>INDEX(Adresy!$D$5:$D$324,MATCH(J38,Adresy!$G$5:$G$324,0),MATCH($I$2,Adresy!$D$4,0))</f>
        <v>#N/A</v>
      </c>
      <c r="N38" s="80"/>
      <c r="O38" s="107" t="e">
        <f>INDEX(Adresy!$B$5:$B$324,MATCH(N38,Adresy!$G$5:$G$324,0),MATCH($G$1,Adresy!$B$3,0))</f>
        <v>#N/A</v>
      </c>
      <c r="P38" s="76" t="e">
        <f>INDEX(Adresy!$C$5:$C$324,MATCH(N38,Adresy!$G$5:$G$324,0),MATCH($H$2,Adresy!$C$4,0))</f>
        <v>#N/A</v>
      </c>
      <c r="Q38" s="76" t="e">
        <f>INDEX(Adresy!$D$5:$D$324,MATCH(N38,Adresy!$G$5:$G$324,0),MATCH($I$2,Adresy!$D$4,0))</f>
        <v>#N/A</v>
      </c>
      <c r="R38" s="108" t="str">
        <f t="shared" si="2"/>
        <v>Niepoprawnie</v>
      </c>
      <c r="T38" s="2" t="str">
        <f t="shared" si="1"/>
        <v/>
      </c>
      <c r="AH38" s="85"/>
      <c r="AI38" s="92">
        <v>8017</v>
      </c>
    </row>
    <row r="39" spans="1:35" ht="18.75">
      <c r="A39" s="4" t="s">
        <v>40</v>
      </c>
      <c r="B39" s="1"/>
      <c r="C39" s="79">
        <f t="shared" si="0"/>
        <v>0</v>
      </c>
      <c r="D39" s="105" t="e">
        <f>VLOOKUP(T39,Arkusz2!B:C,2,FALSE)</f>
        <v>#N/A</v>
      </c>
      <c r="E39" s="116"/>
      <c r="F39" s="1"/>
      <c r="G39" s="107" t="e">
        <f>INDEX(Adresy!$B$5:$B$324,MATCH(F39,Adresy!$G$5:$G$324,0),MATCH($G$1,Adresy!$B$3,0))</f>
        <v>#N/A</v>
      </c>
      <c r="H39" s="76" t="e">
        <f>INDEX(Adresy!$C$5:$C$324,MATCH(F39,Adresy!$G$5:$G$324,0),MATCH($H$2,Adresy!$C$4,0))</f>
        <v>#N/A</v>
      </c>
      <c r="I39" s="76" t="e">
        <f>INDEX(Adresy!$D$5:$D$324,MATCH(F39,Adresy!$G$5:$G$324,0),MATCH($I$2,Adresy!$D$4,0))</f>
        <v>#N/A</v>
      </c>
      <c r="J39" s="1"/>
      <c r="K39" s="107" t="e">
        <f>INDEX(Adresy!$B$5:$B$324,MATCH(J39,Adresy!$G$5:$G$324,0),MATCH($G$1,Adresy!$B$3,0))</f>
        <v>#N/A</v>
      </c>
      <c r="L39" s="76" t="e">
        <f>INDEX(Adresy!$C$5:$C$324,MATCH(J39,Adresy!$G$5:$G$324,0),MATCH($H$2,Adresy!$C$4,0))</f>
        <v>#N/A</v>
      </c>
      <c r="M39" s="76" t="e">
        <f>INDEX(Adresy!$D$5:$D$324,MATCH(J39,Adresy!$G$5:$G$324,0),MATCH($I$2,Adresy!$D$4,0))</f>
        <v>#N/A</v>
      </c>
      <c r="N39" s="80"/>
      <c r="O39" s="107" t="e">
        <f>INDEX(Adresy!$B$5:$B$324,MATCH(N39,Adresy!$G$5:$G$324,0),MATCH($G$1,Adresy!$B$3,0))</f>
        <v>#N/A</v>
      </c>
      <c r="P39" s="76" t="e">
        <f>INDEX(Adresy!$C$5:$C$324,MATCH(N39,Adresy!$G$5:$G$324,0),MATCH($H$2,Adresy!$C$4,0))</f>
        <v>#N/A</v>
      </c>
      <c r="Q39" s="76" t="e">
        <f>INDEX(Adresy!$D$5:$D$324,MATCH(N39,Adresy!$G$5:$G$324,0),MATCH($I$2,Adresy!$D$4,0))</f>
        <v>#N/A</v>
      </c>
      <c r="R39" s="108" t="str">
        <f t="shared" si="2"/>
        <v>Niepoprawnie</v>
      </c>
      <c r="T39" s="2" t="str">
        <f t="shared" si="1"/>
        <v/>
      </c>
      <c r="AH39" s="85"/>
      <c r="AI39" s="92">
        <v>278</v>
      </c>
    </row>
    <row r="40" spans="1:35" ht="18.75">
      <c r="A40" s="4" t="s">
        <v>41</v>
      </c>
      <c r="B40" s="1"/>
      <c r="C40" s="79">
        <f t="shared" si="0"/>
        <v>0</v>
      </c>
      <c r="D40" s="105" t="e">
        <f>VLOOKUP(T40,Arkusz2!B:C,2,FALSE)</f>
        <v>#N/A</v>
      </c>
      <c r="E40" s="116"/>
      <c r="F40" s="1"/>
      <c r="G40" s="107" t="e">
        <f>INDEX(Adresy!$B$5:$B$324,MATCH(F40,Adresy!$G$5:$G$324,0),MATCH($G$1,Adresy!$B$3,0))</f>
        <v>#N/A</v>
      </c>
      <c r="H40" s="76" t="e">
        <f>INDEX(Adresy!$C$5:$C$324,MATCH(F40,Adresy!$G$5:$G$324,0),MATCH($H$2,Adresy!$C$4,0))</f>
        <v>#N/A</v>
      </c>
      <c r="I40" s="76" t="e">
        <f>INDEX(Adresy!$D$5:$D$324,MATCH(F40,Adresy!$G$5:$G$324,0),MATCH($I$2,Adresy!$D$4,0))</f>
        <v>#N/A</v>
      </c>
      <c r="J40" s="1"/>
      <c r="K40" s="107" t="e">
        <f>INDEX(Adresy!$B$5:$B$324,MATCH(J40,Adresy!$G$5:$G$324,0),MATCH($G$1,Adresy!$B$3,0))</f>
        <v>#N/A</v>
      </c>
      <c r="L40" s="76" t="e">
        <f>INDEX(Adresy!$C$5:$C$324,MATCH(J40,Adresy!$G$5:$G$324,0),MATCH($H$2,Adresy!$C$4,0))</f>
        <v>#N/A</v>
      </c>
      <c r="M40" s="76" t="e">
        <f>INDEX(Adresy!$D$5:$D$324,MATCH(J40,Adresy!$G$5:$G$324,0),MATCH($I$2,Adresy!$D$4,0))</f>
        <v>#N/A</v>
      </c>
      <c r="N40" s="80"/>
      <c r="O40" s="107" t="e">
        <f>INDEX(Adresy!$B$5:$B$324,MATCH(N40,Adresy!$G$5:$G$324,0),MATCH($G$1,Adresy!$B$3,0))</f>
        <v>#N/A</v>
      </c>
      <c r="P40" s="76" t="e">
        <f>INDEX(Adresy!$C$5:$C$324,MATCH(N40,Adresy!$G$5:$G$324,0),MATCH($H$2,Adresy!$C$4,0))</f>
        <v>#N/A</v>
      </c>
      <c r="Q40" s="76" t="e">
        <f>INDEX(Adresy!$D$5:$D$324,MATCH(N40,Adresy!$G$5:$G$324,0),MATCH($I$2,Adresy!$D$4,0))</f>
        <v>#N/A</v>
      </c>
      <c r="R40" s="108" t="str">
        <f t="shared" si="2"/>
        <v>Niepoprawnie</v>
      </c>
      <c r="T40" s="2" t="str">
        <f t="shared" si="1"/>
        <v/>
      </c>
      <c r="AH40" s="85"/>
      <c r="AI40" s="92">
        <v>13</v>
      </c>
    </row>
    <row r="41" spans="1:35" ht="18.75">
      <c r="A41" s="4" t="s">
        <v>42</v>
      </c>
      <c r="B41" s="1"/>
      <c r="C41" s="79">
        <f t="shared" si="0"/>
        <v>0</v>
      </c>
      <c r="D41" s="105" t="e">
        <f>VLOOKUP(T41,Arkusz2!B:C,2,FALSE)</f>
        <v>#N/A</v>
      </c>
      <c r="E41" s="116"/>
      <c r="F41" s="1"/>
      <c r="G41" s="107" t="e">
        <f>INDEX(Adresy!$B$5:$B$324,MATCH(F41,Adresy!$G$5:$G$324,0),MATCH($G$1,Adresy!$B$3,0))</f>
        <v>#N/A</v>
      </c>
      <c r="H41" s="76" t="e">
        <f>INDEX(Adresy!$C$5:$C$324,MATCH(F41,Adresy!$G$5:$G$324,0),MATCH($H$2,Adresy!$C$4,0))</f>
        <v>#N/A</v>
      </c>
      <c r="I41" s="76" t="e">
        <f>INDEX(Adresy!$D$5:$D$324,MATCH(F41,Adresy!$G$5:$G$324,0),MATCH($I$2,Adresy!$D$4,0))</f>
        <v>#N/A</v>
      </c>
      <c r="J41" s="1"/>
      <c r="K41" s="107" t="e">
        <f>INDEX(Adresy!$B$5:$B$324,MATCH(J41,Adresy!$G$5:$G$324,0),MATCH($G$1,Adresy!$B$3,0))</f>
        <v>#N/A</v>
      </c>
      <c r="L41" s="76" t="e">
        <f>INDEX(Adresy!$C$5:$C$324,MATCH(J41,Adresy!$G$5:$G$324,0),MATCH($H$2,Adresy!$C$4,0))</f>
        <v>#N/A</v>
      </c>
      <c r="M41" s="76" t="e">
        <f>INDEX(Adresy!$D$5:$D$324,MATCH(J41,Adresy!$G$5:$G$324,0),MATCH($I$2,Adresy!$D$4,0))</f>
        <v>#N/A</v>
      </c>
      <c r="N41" s="80"/>
      <c r="O41" s="107" t="e">
        <f>INDEX(Adresy!$B$5:$B$324,MATCH(N41,Adresy!$G$5:$G$324,0),MATCH($G$1,Adresy!$B$3,0))</f>
        <v>#N/A</v>
      </c>
      <c r="P41" s="76" t="e">
        <f>INDEX(Adresy!$C$5:$C$324,MATCH(N41,Adresy!$G$5:$G$324,0),MATCH($H$2,Adresy!$C$4,0))</f>
        <v>#N/A</v>
      </c>
      <c r="Q41" s="76" t="e">
        <f>INDEX(Adresy!$D$5:$D$324,MATCH(N41,Adresy!$G$5:$G$324,0),MATCH($I$2,Adresy!$D$4,0))</f>
        <v>#N/A</v>
      </c>
      <c r="R41" s="108" t="str">
        <f t="shared" si="2"/>
        <v>Niepoprawnie</v>
      </c>
      <c r="T41" s="2" t="str">
        <f t="shared" si="1"/>
        <v/>
      </c>
      <c r="AH41" s="85"/>
      <c r="AI41" s="92">
        <v>5483</v>
      </c>
    </row>
    <row r="42" spans="1:35" ht="18.75">
      <c r="A42" s="4" t="s">
        <v>43</v>
      </c>
      <c r="B42" s="1"/>
      <c r="C42" s="79">
        <f t="shared" si="0"/>
        <v>0</v>
      </c>
      <c r="D42" s="105" t="e">
        <f>VLOOKUP(T42,Arkusz2!B:C,2,FALSE)</f>
        <v>#N/A</v>
      </c>
      <c r="E42" s="116"/>
      <c r="F42" s="1"/>
      <c r="G42" s="107" t="e">
        <f>INDEX(Adresy!$B$5:$B$324,MATCH(F42,Adresy!$G$5:$G$324,0),MATCH($G$1,Adresy!$B$3,0))</f>
        <v>#N/A</v>
      </c>
      <c r="H42" s="76" t="e">
        <f>INDEX(Adresy!$C$5:$C$324,MATCH(F42,Adresy!$G$5:$G$324,0),MATCH($H$2,Adresy!$C$4,0))</f>
        <v>#N/A</v>
      </c>
      <c r="I42" s="76" t="e">
        <f>INDEX(Adresy!$D$5:$D$324,MATCH(F42,Adresy!$G$5:$G$324,0),MATCH($I$2,Adresy!$D$4,0))</f>
        <v>#N/A</v>
      </c>
      <c r="J42" s="1"/>
      <c r="K42" s="107" t="e">
        <f>INDEX(Adresy!$B$5:$B$324,MATCH(J42,Adresy!$G$5:$G$324,0),MATCH($G$1,Adresy!$B$3,0))</f>
        <v>#N/A</v>
      </c>
      <c r="L42" s="76" t="e">
        <f>INDEX(Adresy!$C$5:$C$324,MATCH(J42,Adresy!$G$5:$G$324,0),MATCH($H$2,Adresy!$C$4,0))</f>
        <v>#N/A</v>
      </c>
      <c r="M42" s="76" t="e">
        <f>INDEX(Adresy!$D$5:$D$324,MATCH(J42,Adresy!$G$5:$G$324,0),MATCH($I$2,Adresy!$D$4,0))</f>
        <v>#N/A</v>
      </c>
      <c r="N42" s="80"/>
      <c r="O42" s="107" t="e">
        <f>INDEX(Adresy!$B$5:$B$324,MATCH(N42,Adresy!$G$5:$G$324,0),MATCH($G$1,Adresy!$B$3,0))</f>
        <v>#N/A</v>
      </c>
      <c r="P42" s="76" t="e">
        <f>INDEX(Adresy!$C$5:$C$324,MATCH(N42,Adresy!$G$5:$G$324,0),MATCH($H$2,Adresy!$C$4,0))</f>
        <v>#N/A</v>
      </c>
      <c r="Q42" s="76" t="e">
        <f>INDEX(Adresy!$D$5:$D$324,MATCH(N42,Adresy!$G$5:$G$324,0),MATCH($I$2,Adresy!$D$4,0))</f>
        <v>#N/A</v>
      </c>
      <c r="R42" s="108" t="str">
        <f t="shared" si="2"/>
        <v>Niepoprawnie</v>
      </c>
      <c r="T42" s="2" t="str">
        <f t="shared" si="1"/>
        <v/>
      </c>
      <c r="AH42" s="85"/>
      <c r="AI42" s="92">
        <v>2863</v>
      </c>
    </row>
    <row r="43" spans="1:35" ht="18.75">
      <c r="A43" s="4" t="s">
        <v>44</v>
      </c>
      <c r="B43" s="1"/>
      <c r="C43" s="79">
        <f t="shared" si="0"/>
        <v>0</v>
      </c>
      <c r="D43" s="105" t="e">
        <f>VLOOKUP(T43,Arkusz2!B:C,2,FALSE)</f>
        <v>#N/A</v>
      </c>
      <c r="E43" s="116"/>
      <c r="F43" s="1"/>
      <c r="G43" s="107" t="e">
        <f>INDEX(Adresy!$B$5:$B$324,MATCH(F43,Adresy!$G$5:$G$324,0),MATCH($G$1,Adresy!$B$3,0))</f>
        <v>#N/A</v>
      </c>
      <c r="H43" s="76" t="e">
        <f>INDEX(Adresy!$C$5:$C$324,MATCH(F43,Adresy!$G$5:$G$324,0),MATCH($H$2,Adresy!$C$4,0))</f>
        <v>#N/A</v>
      </c>
      <c r="I43" s="76" t="e">
        <f>INDEX(Adresy!$D$5:$D$324,MATCH(F43,Adresy!$G$5:$G$324,0),MATCH($I$2,Adresy!$D$4,0))</f>
        <v>#N/A</v>
      </c>
      <c r="J43" s="1"/>
      <c r="K43" s="107" t="e">
        <f>INDEX(Adresy!$B$5:$B$324,MATCH(J43,Adresy!$G$5:$G$324,0),MATCH($G$1,Adresy!$B$3,0))</f>
        <v>#N/A</v>
      </c>
      <c r="L43" s="76" t="e">
        <f>INDEX(Adresy!$C$5:$C$324,MATCH(J43,Adresy!$G$5:$G$324,0),MATCH($H$2,Adresy!$C$4,0))</f>
        <v>#N/A</v>
      </c>
      <c r="M43" s="76" t="e">
        <f>INDEX(Adresy!$D$5:$D$324,MATCH(J43,Adresy!$G$5:$G$324,0),MATCH($I$2,Adresy!$D$4,0))</f>
        <v>#N/A</v>
      </c>
      <c r="N43" s="80"/>
      <c r="O43" s="107" t="e">
        <f>INDEX(Adresy!$B$5:$B$324,MATCH(N43,Adresy!$G$5:$G$324,0),MATCH($G$1,Adresy!$B$3,0))</f>
        <v>#N/A</v>
      </c>
      <c r="P43" s="76" t="e">
        <f>INDEX(Adresy!$C$5:$C$324,MATCH(N43,Adresy!$G$5:$G$324,0),MATCH($H$2,Adresy!$C$4,0))</f>
        <v>#N/A</v>
      </c>
      <c r="Q43" s="76" t="e">
        <f>INDEX(Adresy!$D$5:$D$324,MATCH(N43,Adresy!$G$5:$G$324,0),MATCH($I$2,Adresy!$D$4,0))</f>
        <v>#N/A</v>
      </c>
      <c r="R43" s="108" t="str">
        <f t="shared" si="2"/>
        <v>Niepoprawnie</v>
      </c>
      <c r="T43" s="2" t="str">
        <f t="shared" si="1"/>
        <v/>
      </c>
      <c r="U43" s="75"/>
      <c r="V43" s="84"/>
      <c r="W43" s="84"/>
      <c r="X43" s="84" t="s">
        <v>1555</v>
      </c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92">
        <v>6859</v>
      </c>
    </row>
    <row r="44" spans="1:35" ht="18.75">
      <c r="A44" s="4" t="s">
        <v>45</v>
      </c>
      <c r="B44" s="1"/>
      <c r="C44" s="79">
        <f t="shared" si="0"/>
        <v>0</v>
      </c>
      <c r="D44" s="105" t="e">
        <f>VLOOKUP(T44,Arkusz2!B:C,2,FALSE)</f>
        <v>#N/A</v>
      </c>
      <c r="E44" s="116"/>
      <c r="F44" s="1"/>
      <c r="G44" s="107" t="e">
        <f>INDEX(Adresy!$B$5:$B$324,MATCH(F44,Adresy!$G$5:$G$324,0),MATCH($G$1,Adresy!$B$3,0))</f>
        <v>#N/A</v>
      </c>
      <c r="H44" s="76" t="e">
        <f>INDEX(Adresy!$C$5:$C$324,MATCH(F44,Adresy!$G$5:$G$324,0),MATCH($H$2,Adresy!$C$4,0))</f>
        <v>#N/A</v>
      </c>
      <c r="I44" s="76" t="e">
        <f>INDEX(Adresy!$D$5:$D$324,MATCH(F44,Adresy!$G$5:$G$324,0),MATCH($I$2,Adresy!$D$4,0))</f>
        <v>#N/A</v>
      </c>
      <c r="J44" s="1"/>
      <c r="K44" s="107" t="e">
        <f>INDEX(Adresy!$B$5:$B$324,MATCH(J44,Adresy!$G$5:$G$324,0),MATCH($G$1,Adresy!$B$3,0))</f>
        <v>#N/A</v>
      </c>
      <c r="L44" s="76" t="e">
        <f>INDEX(Adresy!$C$5:$C$324,MATCH(J44,Adresy!$G$5:$G$324,0),MATCH($H$2,Adresy!$C$4,0))</f>
        <v>#N/A</v>
      </c>
      <c r="M44" s="76" t="e">
        <f>INDEX(Adresy!$D$5:$D$324,MATCH(J44,Adresy!$G$5:$G$324,0),MATCH($I$2,Adresy!$D$4,0))</f>
        <v>#N/A</v>
      </c>
      <c r="N44" s="80"/>
      <c r="O44" s="107" t="e">
        <f>INDEX(Adresy!$B$5:$B$324,MATCH(N44,Adresy!$G$5:$G$324,0),MATCH($G$1,Adresy!$B$3,0))</f>
        <v>#N/A</v>
      </c>
      <c r="P44" s="76" t="e">
        <f>INDEX(Adresy!$C$5:$C$324,MATCH(N44,Adresy!$G$5:$G$324,0),MATCH($H$2,Adresy!$C$4,0))</f>
        <v>#N/A</v>
      </c>
      <c r="Q44" s="76" t="e">
        <f>INDEX(Adresy!$D$5:$D$324,MATCH(N44,Adresy!$G$5:$G$324,0),MATCH($I$2,Adresy!$D$4,0))</f>
        <v>#N/A</v>
      </c>
      <c r="R44" s="108" t="str">
        <f t="shared" si="2"/>
        <v>Niepoprawnie</v>
      </c>
      <c r="T44" s="2" t="str">
        <f t="shared" si="1"/>
        <v/>
      </c>
      <c r="U44" s="75"/>
      <c r="V44" s="84"/>
      <c r="W44" s="84"/>
      <c r="X44" s="84" t="s">
        <v>1556</v>
      </c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92">
        <v>809</v>
      </c>
    </row>
    <row r="45" spans="1:35" ht="18.75">
      <c r="A45" s="4" t="s">
        <v>46</v>
      </c>
      <c r="B45" s="1"/>
      <c r="C45" s="79">
        <f t="shared" si="0"/>
        <v>0</v>
      </c>
      <c r="D45" s="105" t="e">
        <f>VLOOKUP(T45,Arkusz2!B:C,2,FALSE)</f>
        <v>#N/A</v>
      </c>
      <c r="E45" s="116"/>
      <c r="F45" s="1"/>
      <c r="G45" s="107" t="e">
        <f>INDEX(Adresy!$B$5:$B$324,MATCH(F45,Adresy!$G$5:$G$324,0),MATCH($G$1,Adresy!$B$3,0))</f>
        <v>#N/A</v>
      </c>
      <c r="H45" s="76" t="e">
        <f>INDEX(Adresy!$C$5:$C$324,MATCH(F45,Adresy!$G$5:$G$324,0),MATCH($H$2,Adresy!$C$4,0))</f>
        <v>#N/A</v>
      </c>
      <c r="I45" s="76" t="e">
        <f>INDEX(Adresy!$D$5:$D$324,MATCH(F45,Adresy!$G$5:$G$324,0),MATCH($I$2,Adresy!$D$4,0))</f>
        <v>#N/A</v>
      </c>
      <c r="J45" s="1"/>
      <c r="K45" s="107" t="e">
        <f>INDEX(Adresy!$B$5:$B$324,MATCH(J45,Adresy!$G$5:$G$324,0),MATCH($G$1,Adresy!$B$3,0))</f>
        <v>#N/A</v>
      </c>
      <c r="L45" s="76" t="e">
        <f>INDEX(Adresy!$C$5:$C$324,MATCH(J45,Adresy!$G$5:$G$324,0),MATCH($H$2,Adresy!$C$4,0))</f>
        <v>#N/A</v>
      </c>
      <c r="M45" s="76" t="e">
        <f>INDEX(Adresy!$D$5:$D$324,MATCH(J45,Adresy!$G$5:$G$324,0),MATCH($I$2,Adresy!$D$4,0))</f>
        <v>#N/A</v>
      </c>
      <c r="N45" s="80"/>
      <c r="O45" s="107" t="e">
        <f>INDEX(Adresy!$B$5:$B$324,MATCH(N45,Adresy!$G$5:$G$324,0),MATCH($G$1,Adresy!$B$3,0))</f>
        <v>#N/A</v>
      </c>
      <c r="P45" s="76" t="e">
        <f>INDEX(Adresy!$C$5:$C$324,MATCH(N45,Adresy!$G$5:$G$324,0),MATCH($H$2,Adresy!$C$4,0))</f>
        <v>#N/A</v>
      </c>
      <c r="Q45" s="76" t="e">
        <f>INDEX(Adresy!$D$5:$D$324,MATCH(N45,Adresy!$G$5:$G$324,0),MATCH($I$2,Adresy!$D$4,0))</f>
        <v>#N/A</v>
      </c>
      <c r="R45" s="108" t="str">
        <f t="shared" si="2"/>
        <v>Niepoprawnie</v>
      </c>
      <c r="T45" s="2" t="str">
        <f t="shared" si="1"/>
        <v/>
      </c>
      <c r="U45" s="75"/>
      <c r="V45" s="84"/>
      <c r="W45" s="84"/>
      <c r="X45" s="84" t="s">
        <v>1557</v>
      </c>
      <c r="Y45" s="85"/>
      <c r="Z45" s="85"/>
      <c r="AA45" s="85"/>
      <c r="AB45" s="85"/>
      <c r="AC45" s="85"/>
      <c r="AD45" s="85"/>
      <c r="AE45" s="85"/>
      <c r="AF45" s="85"/>
      <c r="AG45" s="85"/>
      <c r="AH45" s="85"/>
      <c r="AI45" s="92">
        <v>584</v>
      </c>
    </row>
    <row r="46" spans="1:35" ht="18.75">
      <c r="A46" s="4" t="s">
        <v>47</v>
      </c>
      <c r="B46" s="1"/>
      <c r="C46" s="79">
        <f t="shared" si="0"/>
        <v>0</v>
      </c>
      <c r="D46" s="105" t="e">
        <f>VLOOKUP(T46,Arkusz2!B:C,2,FALSE)</f>
        <v>#N/A</v>
      </c>
      <c r="E46" s="116"/>
      <c r="F46" s="1"/>
      <c r="G46" s="107" t="e">
        <f>INDEX(Adresy!$B$5:$B$324,MATCH(F46,Adresy!$G$5:$G$324,0),MATCH($G$1,Adresy!$B$3,0))</f>
        <v>#N/A</v>
      </c>
      <c r="H46" s="76" t="e">
        <f>INDEX(Adresy!$C$5:$C$324,MATCH(F46,Adresy!$G$5:$G$324,0),MATCH($H$2,Adresy!$C$4,0))</f>
        <v>#N/A</v>
      </c>
      <c r="I46" s="76" t="e">
        <f>INDEX(Adresy!$D$5:$D$324,MATCH(F46,Adresy!$G$5:$G$324,0),MATCH($I$2,Adresy!$D$4,0))</f>
        <v>#N/A</v>
      </c>
      <c r="J46" s="1"/>
      <c r="K46" s="107" t="e">
        <f>INDEX(Adresy!$B$5:$B$324,MATCH(J46,Adresy!$G$5:$G$324,0),MATCH($G$1,Adresy!$B$3,0))</f>
        <v>#N/A</v>
      </c>
      <c r="L46" s="76" t="e">
        <f>INDEX(Adresy!$C$5:$C$324,MATCH(J46,Adresy!$G$5:$G$324,0),MATCH($H$2,Adresy!$C$4,0))</f>
        <v>#N/A</v>
      </c>
      <c r="M46" s="76" t="e">
        <f>INDEX(Adresy!$D$5:$D$324,MATCH(J46,Adresy!$G$5:$G$324,0),MATCH($I$2,Adresy!$D$4,0))</f>
        <v>#N/A</v>
      </c>
      <c r="N46" s="80"/>
      <c r="O46" s="107" t="e">
        <f>INDEX(Adresy!$B$5:$B$324,MATCH(N46,Adresy!$G$5:$G$324,0),MATCH($G$1,Adresy!$B$3,0))</f>
        <v>#N/A</v>
      </c>
      <c r="P46" s="76" t="e">
        <f>INDEX(Adresy!$C$5:$C$324,MATCH(N46,Adresy!$G$5:$G$324,0),MATCH($H$2,Adresy!$C$4,0))</f>
        <v>#N/A</v>
      </c>
      <c r="Q46" s="76" t="e">
        <f>INDEX(Adresy!$D$5:$D$324,MATCH(N46,Adresy!$G$5:$G$324,0),MATCH($I$2,Adresy!$D$4,0))</f>
        <v>#N/A</v>
      </c>
      <c r="R46" s="108" t="str">
        <f t="shared" si="2"/>
        <v>Niepoprawnie</v>
      </c>
      <c r="T46" s="2" t="str">
        <f t="shared" si="1"/>
        <v/>
      </c>
      <c r="U46" s="75"/>
      <c r="V46" s="84"/>
      <c r="W46" s="84"/>
      <c r="X46" s="84" t="s">
        <v>1558</v>
      </c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92">
        <v>905</v>
      </c>
    </row>
    <row r="47" spans="1:35" ht="18.75">
      <c r="A47" s="4" t="s">
        <v>48</v>
      </c>
      <c r="B47" s="1"/>
      <c r="C47" s="79">
        <f t="shared" si="0"/>
        <v>0</v>
      </c>
      <c r="D47" s="105" t="e">
        <f>VLOOKUP(T47,Arkusz2!B:C,2,FALSE)</f>
        <v>#N/A</v>
      </c>
      <c r="E47" s="116"/>
      <c r="F47" s="1"/>
      <c r="G47" s="107" t="e">
        <f>INDEX(Adresy!$B$5:$B$324,MATCH(F47,Adresy!$G$5:$G$324,0),MATCH($G$1,Adresy!$B$3,0))</f>
        <v>#N/A</v>
      </c>
      <c r="H47" s="76" t="e">
        <f>INDEX(Adresy!$C$5:$C$324,MATCH(F47,Adresy!$G$5:$G$324,0),MATCH($H$2,Adresy!$C$4,0))</f>
        <v>#N/A</v>
      </c>
      <c r="I47" s="76" t="e">
        <f>INDEX(Adresy!$D$5:$D$324,MATCH(F47,Adresy!$G$5:$G$324,0),MATCH($I$2,Adresy!$D$4,0))</f>
        <v>#N/A</v>
      </c>
      <c r="J47" s="1"/>
      <c r="K47" s="107" t="e">
        <f>INDEX(Adresy!$B$5:$B$324,MATCH(J47,Adresy!$G$5:$G$324,0),MATCH($G$1,Adresy!$B$3,0))</f>
        <v>#N/A</v>
      </c>
      <c r="L47" s="76" t="e">
        <f>INDEX(Adresy!$C$5:$C$324,MATCH(J47,Adresy!$G$5:$G$324,0),MATCH($H$2,Adresy!$C$4,0))</f>
        <v>#N/A</v>
      </c>
      <c r="M47" s="76" t="e">
        <f>INDEX(Adresy!$D$5:$D$324,MATCH(J47,Adresy!$G$5:$G$324,0),MATCH($I$2,Adresy!$D$4,0))</f>
        <v>#N/A</v>
      </c>
      <c r="N47" s="80"/>
      <c r="O47" s="107" t="e">
        <f>INDEX(Adresy!$B$5:$B$324,MATCH(N47,Adresy!$G$5:$G$324,0),MATCH($G$1,Adresy!$B$3,0))</f>
        <v>#N/A</v>
      </c>
      <c r="P47" s="76" t="e">
        <f>INDEX(Adresy!$C$5:$C$324,MATCH(N47,Adresy!$G$5:$G$324,0),MATCH($H$2,Adresy!$C$4,0))</f>
        <v>#N/A</v>
      </c>
      <c r="Q47" s="76" t="e">
        <f>INDEX(Adresy!$D$5:$D$324,MATCH(N47,Adresy!$G$5:$G$324,0),MATCH($I$2,Adresy!$D$4,0))</f>
        <v>#N/A</v>
      </c>
      <c r="R47" s="108" t="str">
        <f t="shared" si="2"/>
        <v>Niepoprawnie</v>
      </c>
      <c r="T47" s="2" t="str">
        <f t="shared" si="1"/>
        <v/>
      </c>
      <c r="U47" s="75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5"/>
      <c r="AG47" s="85"/>
      <c r="AH47" s="85"/>
      <c r="AI47" s="92">
        <v>26</v>
      </c>
    </row>
    <row r="48" spans="1:35" ht="18.75">
      <c r="A48" s="4" t="s">
        <v>49</v>
      </c>
      <c r="B48" s="1"/>
      <c r="C48" s="79">
        <f t="shared" si="0"/>
        <v>0</v>
      </c>
      <c r="D48" s="105" t="e">
        <f>VLOOKUP(T48,Arkusz2!B:C,2,FALSE)</f>
        <v>#N/A</v>
      </c>
      <c r="E48" s="116"/>
      <c r="F48" s="1"/>
      <c r="G48" s="107" t="e">
        <f>INDEX(Adresy!$B$5:$B$324,MATCH(F48,Adresy!$G$5:$G$324,0),MATCH($G$1,Adresy!$B$3,0))</f>
        <v>#N/A</v>
      </c>
      <c r="H48" s="76" t="e">
        <f>INDEX(Adresy!$C$5:$C$324,MATCH(F48,Adresy!$G$5:$G$324,0),MATCH($H$2,Adresy!$C$4,0))</f>
        <v>#N/A</v>
      </c>
      <c r="I48" s="76" t="e">
        <f>INDEX(Adresy!$D$5:$D$324,MATCH(F48,Adresy!$G$5:$G$324,0),MATCH($I$2,Adresy!$D$4,0))</f>
        <v>#N/A</v>
      </c>
      <c r="J48" s="1"/>
      <c r="K48" s="107" t="e">
        <f>INDEX(Adresy!$B$5:$B$324,MATCH(J48,Adresy!$G$5:$G$324,0),MATCH($G$1,Adresy!$B$3,0))</f>
        <v>#N/A</v>
      </c>
      <c r="L48" s="76" t="e">
        <f>INDEX(Adresy!$C$5:$C$324,MATCH(J48,Adresy!$G$5:$G$324,0),MATCH($H$2,Adresy!$C$4,0))</f>
        <v>#N/A</v>
      </c>
      <c r="M48" s="76" t="e">
        <f>INDEX(Adresy!$D$5:$D$324,MATCH(J48,Adresy!$G$5:$G$324,0),MATCH($I$2,Adresy!$D$4,0))</f>
        <v>#N/A</v>
      </c>
      <c r="N48" s="80"/>
      <c r="O48" s="107" t="e">
        <f>INDEX(Adresy!$B$5:$B$324,MATCH(N48,Adresy!$G$5:$G$324,0),MATCH($G$1,Adresy!$B$3,0))</f>
        <v>#N/A</v>
      </c>
      <c r="P48" s="76" t="e">
        <f>INDEX(Adresy!$C$5:$C$324,MATCH(N48,Adresy!$G$5:$G$324,0),MATCH($H$2,Adresy!$C$4,0))</f>
        <v>#N/A</v>
      </c>
      <c r="Q48" s="76" t="e">
        <f>INDEX(Adresy!$D$5:$D$324,MATCH(N48,Adresy!$G$5:$G$324,0),MATCH($I$2,Adresy!$D$4,0))</f>
        <v>#N/A</v>
      </c>
      <c r="R48" s="108" t="str">
        <f t="shared" si="2"/>
        <v>Niepoprawnie</v>
      </c>
      <c r="T48" s="2" t="str">
        <f t="shared" si="1"/>
        <v/>
      </c>
      <c r="U48" s="75"/>
      <c r="V48" s="84"/>
      <c r="W48" s="84"/>
      <c r="X48" s="84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92">
        <v>27</v>
      </c>
    </row>
    <row r="49" spans="1:35" ht="18.75">
      <c r="A49" s="4" t="s">
        <v>50</v>
      </c>
      <c r="B49" s="1"/>
      <c r="C49" s="79">
        <f t="shared" si="0"/>
        <v>0</v>
      </c>
      <c r="D49" s="105" t="e">
        <f>VLOOKUP(T49,Arkusz2!B:C,2,FALSE)</f>
        <v>#N/A</v>
      </c>
      <c r="E49" s="116"/>
      <c r="F49" s="1"/>
      <c r="G49" s="107" t="e">
        <f>INDEX(Adresy!$B$5:$B$324,MATCH(F49,Adresy!$G$5:$G$324,0),MATCH($G$1,Adresy!$B$3,0))</f>
        <v>#N/A</v>
      </c>
      <c r="H49" s="76" t="e">
        <f>INDEX(Adresy!$C$5:$C$324,MATCH(F49,Adresy!$G$5:$G$324,0),MATCH($H$2,Adresy!$C$4,0))</f>
        <v>#N/A</v>
      </c>
      <c r="I49" s="76" t="e">
        <f>INDEX(Adresy!$D$5:$D$324,MATCH(F49,Adresy!$G$5:$G$324,0),MATCH($I$2,Adresy!$D$4,0))</f>
        <v>#N/A</v>
      </c>
      <c r="J49" s="1"/>
      <c r="K49" s="107" t="e">
        <f>INDEX(Adresy!$B$5:$B$324,MATCH(J49,Adresy!$G$5:$G$324,0),MATCH($G$1,Adresy!$B$3,0))</f>
        <v>#N/A</v>
      </c>
      <c r="L49" s="76" t="e">
        <f>INDEX(Adresy!$C$5:$C$324,MATCH(J49,Adresy!$G$5:$G$324,0),MATCH($H$2,Adresy!$C$4,0))</f>
        <v>#N/A</v>
      </c>
      <c r="M49" s="76" t="e">
        <f>INDEX(Adresy!$D$5:$D$324,MATCH(J49,Adresy!$G$5:$G$324,0),MATCH($I$2,Adresy!$D$4,0))</f>
        <v>#N/A</v>
      </c>
      <c r="N49" s="80"/>
      <c r="O49" s="107" t="e">
        <f>INDEX(Adresy!$B$5:$B$324,MATCH(N49,Adresy!$G$5:$G$324,0),MATCH($G$1,Adresy!$B$3,0))</f>
        <v>#N/A</v>
      </c>
      <c r="P49" s="76" t="e">
        <f>INDEX(Adresy!$C$5:$C$324,MATCH(N49,Adresy!$G$5:$G$324,0),MATCH($H$2,Adresy!$C$4,0))</f>
        <v>#N/A</v>
      </c>
      <c r="Q49" s="76" t="e">
        <f>INDEX(Adresy!$D$5:$D$324,MATCH(N49,Adresy!$G$5:$G$324,0),MATCH($I$2,Adresy!$D$4,0))</f>
        <v>#N/A</v>
      </c>
      <c r="R49" s="108" t="str">
        <f t="shared" si="2"/>
        <v>Niepoprawnie</v>
      </c>
      <c r="T49" s="2" t="str">
        <f t="shared" si="1"/>
        <v/>
      </c>
      <c r="U49" s="75"/>
      <c r="V49" s="84"/>
      <c r="W49" s="84"/>
      <c r="X49" s="84"/>
      <c r="Y49" s="85"/>
      <c r="Z49" s="85"/>
      <c r="AA49" s="85"/>
      <c r="AB49" s="85"/>
      <c r="AC49" s="85"/>
      <c r="AD49" s="85"/>
      <c r="AE49" s="85"/>
      <c r="AH49" s="85"/>
      <c r="AI49" s="92">
        <v>3478</v>
      </c>
    </row>
    <row r="50" spans="1:35" ht="18.75">
      <c r="A50" s="4" t="s">
        <v>51</v>
      </c>
      <c r="B50" s="1"/>
      <c r="C50" s="79">
        <f t="shared" si="0"/>
        <v>0</v>
      </c>
      <c r="D50" s="105" t="e">
        <f>VLOOKUP(T50,Arkusz2!B:C,2,FALSE)</f>
        <v>#N/A</v>
      </c>
      <c r="E50" s="116"/>
      <c r="F50" s="1"/>
      <c r="G50" s="107" t="e">
        <f>INDEX(Adresy!$B$5:$B$324,MATCH(F50,Adresy!$G$5:$G$324,0),MATCH($G$1,Adresy!$B$3,0))</f>
        <v>#N/A</v>
      </c>
      <c r="H50" s="76" t="e">
        <f>INDEX(Adresy!$C$5:$C$324,MATCH(F50,Adresy!$G$5:$G$324,0),MATCH($H$2,Adresy!$C$4,0))</f>
        <v>#N/A</v>
      </c>
      <c r="I50" s="76" t="e">
        <f>INDEX(Adresy!$D$5:$D$324,MATCH(F50,Adresy!$G$5:$G$324,0),MATCH($I$2,Adresy!$D$4,0))</f>
        <v>#N/A</v>
      </c>
      <c r="J50" s="1"/>
      <c r="K50" s="107" t="e">
        <f>INDEX(Adresy!$B$5:$B$324,MATCH(J50,Adresy!$G$5:$G$324,0),MATCH($G$1,Adresy!$B$3,0))</f>
        <v>#N/A</v>
      </c>
      <c r="L50" s="76" t="e">
        <f>INDEX(Adresy!$C$5:$C$324,MATCH(J50,Adresy!$G$5:$G$324,0),MATCH($H$2,Adresy!$C$4,0))</f>
        <v>#N/A</v>
      </c>
      <c r="M50" s="76" t="e">
        <f>INDEX(Adresy!$D$5:$D$324,MATCH(J50,Adresy!$G$5:$G$324,0),MATCH($I$2,Adresy!$D$4,0))</f>
        <v>#N/A</v>
      </c>
      <c r="N50" s="80"/>
      <c r="O50" s="107" t="e">
        <f>INDEX(Adresy!$B$5:$B$324,MATCH(N50,Adresy!$G$5:$G$324,0),MATCH($G$1,Adresy!$B$3,0))</f>
        <v>#N/A</v>
      </c>
      <c r="P50" s="76" t="e">
        <f>INDEX(Adresy!$C$5:$C$324,MATCH(N50,Adresy!$G$5:$G$324,0),MATCH($H$2,Adresy!$C$4,0))</f>
        <v>#N/A</v>
      </c>
      <c r="Q50" s="76" t="e">
        <f>INDEX(Adresy!$D$5:$D$324,MATCH(N50,Adresy!$G$5:$G$324,0),MATCH($I$2,Adresy!$D$4,0))</f>
        <v>#N/A</v>
      </c>
      <c r="R50" s="108" t="str">
        <f t="shared" si="2"/>
        <v>Niepoprawnie</v>
      </c>
      <c r="T50" s="2" t="str">
        <f t="shared" si="1"/>
        <v/>
      </c>
      <c r="U50" s="75"/>
      <c r="V50" s="86"/>
      <c r="W50" s="84"/>
      <c r="X50" s="84"/>
      <c r="Y50" s="85"/>
      <c r="Z50" s="85"/>
      <c r="AA50" s="85"/>
      <c r="AB50" s="85"/>
      <c r="AC50" s="85"/>
      <c r="AD50" s="85"/>
      <c r="AE50" s="85"/>
      <c r="AH50" s="85"/>
      <c r="AI50" s="92">
        <v>9</v>
      </c>
    </row>
    <row r="51" spans="1:35" ht="18.75">
      <c r="A51" s="4" t="s">
        <v>52</v>
      </c>
      <c r="B51" s="1"/>
      <c r="C51" s="79">
        <f t="shared" si="0"/>
        <v>0</v>
      </c>
      <c r="D51" s="105" t="e">
        <f>VLOOKUP(T51,Arkusz2!B:C,2,FALSE)</f>
        <v>#N/A</v>
      </c>
      <c r="E51" s="116"/>
      <c r="F51" s="1"/>
      <c r="G51" s="107" t="e">
        <f>INDEX(Adresy!$B$5:$B$324,MATCH(F51,Adresy!$G$5:$G$324,0),MATCH($G$1,Adresy!$B$3,0))</f>
        <v>#N/A</v>
      </c>
      <c r="H51" s="76" t="e">
        <f>INDEX(Adresy!$C$5:$C$324,MATCH(F51,Adresy!$G$5:$G$324,0),MATCH($H$2,Adresy!$C$4,0))</f>
        <v>#N/A</v>
      </c>
      <c r="I51" s="76" t="e">
        <f>INDEX(Adresy!$D$5:$D$324,MATCH(F51,Adresy!$G$5:$G$324,0),MATCH($I$2,Adresy!$D$4,0))</f>
        <v>#N/A</v>
      </c>
      <c r="J51" s="1"/>
      <c r="K51" s="107" t="e">
        <f>INDEX(Adresy!$B$5:$B$324,MATCH(J51,Adresy!$G$5:$G$324,0),MATCH($G$1,Adresy!$B$3,0))</f>
        <v>#N/A</v>
      </c>
      <c r="L51" s="76" t="e">
        <f>INDEX(Adresy!$C$5:$C$324,MATCH(J51,Adresy!$G$5:$G$324,0),MATCH($H$2,Adresy!$C$4,0))</f>
        <v>#N/A</v>
      </c>
      <c r="M51" s="76" t="e">
        <f>INDEX(Adresy!$D$5:$D$324,MATCH(J51,Adresy!$G$5:$G$324,0),MATCH($I$2,Adresy!$D$4,0))</f>
        <v>#N/A</v>
      </c>
      <c r="N51" s="80"/>
      <c r="O51" s="107" t="e">
        <f>INDEX(Adresy!$B$5:$B$324,MATCH(N51,Adresy!$G$5:$G$324,0),MATCH($G$1,Adresy!$B$3,0))</f>
        <v>#N/A</v>
      </c>
      <c r="P51" s="76" t="e">
        <f>INDEX(Adresy!$C$5:$C$324,MATCH(N51,Adresy!$G$5:$G$324,0),MATCH($H$2,Adresy!$C$4,0))</f>
        <v>#N/A</v>
      </c>
      <c r="Q51" s="76" t="e">
        <f>INDEX(Adresy!$D$5:$D$324,MATCH(N51,Adresy!$G$5:$G$324,0),MATCH($I$2,Adresy!$D$4,0))</f>
        <v>#N/A</v>
      </c>
      <c r="R51" s="108" t="str">
        <f t="shared" si="2"/>
        <v>Niepoprawnie</v>
      </c>
      <c r="T51" s="2" t="str">
        <f t="shared" si="1"/>
        <v/>
      </c>
      <c r="U51" s="75"/>
      <c r="V51" s="86">
        <v>12</v>
      </c>
      <c r="W51" s="84"/>
      <c r="X51" s="84"/>
      <c r="Y51" s="85"/>
      <c r="Z51" s="85"/>
      <c r="AA51" s="85"/>
      <c r="AB51" s="85"/>
      <c r="AC51" s="85"/>
      <c r="AD51" s="85"/>
      <c r="AE51" s="85"/>
      <c r="AH51" s="85"/>
      <c r="AI51" s="92">
        <v>1674</v>
      </c>
    </row>
    <row r="52" spans="1:35" ht="18.75">
      <c r="A52" s="4" t="s">
        <v>53</v>
      </c>
      <c r="B52" s="1"/>
      <c r="C52" s="79">
        <f t="shared" si="0"/>
        <v>0</v>
      </c>
      <c r="D52" s="105" t="e">
        <f>VLOOKUP(T52,Arkusz2!B:C,2,FALSE)</f>
        <v>#N/A</v>
      </c>
      <c r="E52" s="116"/>
      <c r="F52" s="1"/>
      <c r="G52" s="107" t="e">
        <f>INDEX(Adresy!$B$5:$B$324,MATCH(F52,Adresy!$G$5:$G$324,0),MATCH($G$1,Adresy!$B$3,0))</f>
        <v>#N/A</v>
      </c>
      <c r="H52" s="76" t="e">
        <f>INDEX(Adresy!$C$5:$C$324,MATCH(F52,Adresy!$G$5:$G$324,0),MATCH($H$2,Adresy!$C$4,0))</f>
        <v>#N/A</v>
      </c>
      <c r="I52" s="76" t="e">
        <f>INDEX(Adresy!$D$5:$D$324,MATCH(F52,Adresy!$G$5:$G$324,0),MATCH($I$2,Adresy!$D$4,0))</f>
        <v>#N/A</v>
      </c>
      <c r="J52" s="1"/>
      <c r="K52" s="107" t="e">
        <f>INDEX(Adresy!$B$5:$B$324,MATCH(J52,Adresy!$G$5:$G$324,0),MATCH($G$1,Adresy!$B$3,0))</f>
        <v>#N/A</v>
      </c>
      <c r="L52" s="76" t="e">
        <f>INDEX(Adresy!$C$5:$C$324,MATCH(J52,Adresy!$G$5:$G$324,0),MATCH($H$2,Adresy!$C$4,0))</f>
        <v>#N/A</v>
      </c>
      <c r="M52" s="76" t="e">
        <f>INDEX(Adresy!$D$5:$D$324,MATCH(J52,Adresy!$G$5:$G$324,0),MATCH($I$2,Adresy!$D$4,0))</f>
        <v>#N/A</v>
      </c>
      <c r="N52" s="80"/>
      <c r="O52" s="107" t="e">
        <f>INDEX(Adresy!$B$5:$B$324,MATCH(N52,Adresy!$G$5:$G$324,0),MATCH($G$1,Adresy!$B$3,0))</f>
        <v>#N/A</v>
      </c>
      <c r="P52" s="76" t="e">
        <f>INDEX(Adresy!$C$5:$C$324,MATCH(N52,Adresy!$G$5:$G$324,0),MATCH($H$2,Adresy!$C$4,0))</f>
        <v>#N/A</v>
      </c>
      <c r="Q52" s="76" t="e">
        <f>INDEX(Adresy!$D$5:$D$324,MATCH(N52,Adresy!$G$5:$G$324,0),MATCH($I$2,Adresy!$D$4,0))</f>
        <v>#N/A</v>
      </c>
      <c r="R52" s="108" t="str">
        <f t="shared" si="2"/>
        <v>Niepoprawnie</v>
      </c>
      <c r="T52" s="2" t="str">
        <f t="shared" si="1"/>
        <v/>
      </c>
      <c r="U52" s="75"/>
      <c r="V52" s="86">
        <v>13</v>
      </c>
      <c r="W52" s="84"/>
      <c r="X52" s="84"/>
      <c r="Y52" s="85"/>
      <c r="Z52" s="89"/>
      <c r="AA52" s="85"/>
      <c r="AB52" s="85"/>
      <c r="AC52" s="85"/>
      <c r="AD52" s="85"/>
      <c r="AE52" s="85"/>
      <c r="AH52" s="85"/>
      <c r="AI52" s="92">
        <v>5374</v>
      </c>
    </row>
    <row r="53" spans="1:35" ht="18.75">
      <c r="A53" s="4" t="s">
        <v>54</v>
      </c>
      <c r="B53" s="1"/>
      <c r="C53" s="79">
        <f t="shared" si="0"/>
        <v>0</v>
      </c>
      <c r="D53" s="105" t="e">
        <f>VLOOKUP(T53,Arkusz2!B:C,2,FALSE)</f>
        <v>#N/A</v>
      </c>
      <c r="E53" s="116"/>
      <c r="F53" s="1"/>
      <c r="G53" s="107" t="e">
        <f>INDEX(Adresy!$B$5:$B$324,MATCH(F53,Adresy!$G$5:$G$324,0),MATCH($G$1,Adresy!$B$3,0))</f>
        <v>#N/A</v>
      </c>
      <c r="H53" s="76" t="e">
        <f>INDEX(Adresy!$C$5:$C$324,MATCH(F53,Adresy!$G$5:$G$324,0),MATCH($H$2,Adresy!$C$4,0))</f>
        <v>#N/A</v>
      </c>
      <c r="I53" s="76" t="e">
        <f>INDEX(Adresy!$D$5:$D$324,MATCH(F53,Adresy!$G$5:$G$324,0),MATCH($I$2,Adresy!$D$4,0))</f>
        <v>#N/A</v>
      </c>
      <c r="J53" s="1"/>
      <c r="K53" s="107" t="e">
        <f>INDEX(Adresy!$B$5:$B$324,MATCH(J53,Adresy!$G$5:$G$324,0),MATCH($G$1,Adresy!$B$3,0))</f>
        <v>#N/A</v>
      </c>
      <c r="L53" s="76" t="e">
        <f>INDEX(Adresy!$C$5:$C$324,MATCH(J53,Adresy!$G$5:$G$324,0),MATCH($H$2,Adresy!$C$4,0))</f>
        <v>#N/A</v>
      </c>
      <c r="M53" s="76" t="e">
        <f>INDEX(Adresy!$D$5:$D$324,MATCH(J53,Adresy!$G$5:$G$324,0),MATCH($I$2,Adresy!$D$4,0))</f>
        <v>#N/A</v>
      </c>
      <c r="N53" s="80"/>
      <c r="O53" s="107" t="e">
        <f>INDEX(Adresy!$B$5:$B$324,MATCH(N53,Adresy!$G$5:$G$324,0),MATCH($G$1,Adresy!$B$3,0))</f>
        <v>#N/A</v>
      </c>
      <c r="P53" s="76" t="e">
        <f>INDEX(Adresy!$C$5:$C$324,MATCH(N53,Adresy!$G$5:$G$324,0),MATCH($H$2,Adresy!$C$4,0))</f>
        <v>#N/A</v>
      </c>
      <c r="Q53" s="76" t="e">
        <f>INDEX(Adresy!$D$5:$D$324,MATCH(N53,Adresy!$G$5:$G$324,0),MATCH($I$2,Adresy!$D$4,0))</f>
        <v>#N/A</v>
      </c>
      <c r="R53" s="108" t="str">
        <f t="shared" si="2"/>
        <v>Niepoprawnie</v>
      </c>
      <c r="T53" s="2" t="str">
        <f t="shared" si="1"/>
        <v/>
      </c>
      <c r="U53" s="75"/>
      <c r="V53" s="87">
        <v>14</v>
      </c>
      <c r="W53" s="84"/>
      <c r="X53" s="84"/>
      <c r="Y53" s="85"/>
      <c r="Z53" s="89"/>
      <c r="AA53" s="85"/>
      <c r="AB53" s="85"/>
      <c r="AC53" s="85"/>
      <c r="AD53" s="85"/>
      <c r="AE53" s="85"/>
      <c r="AH53" s="85"/>
      <c r="AI53" s="92">
        <v>3040</v>
      </c>
    </row>
    <row r="54" spans="1:35" ht="18.75">
      <c r="A54" s="4" t="s">
        <v>55</v>
      </c>
      <c r="B54" s="1"/>
      <c r="C54" s="79">
        <f t="shared" si="0"/>
        <v>0</v>
      </c>
      <c r="D54" s="105" t="e">
        <f>VLOOKUP(T54,Arkusz2!B:C,2,FALSE)</f>
        <v>#N/A</v>
      </c>
      <c r="E54" s="116"/>
      <c r="F54" s="1"/>
      <c r="G54" s="107" t="e">
        <f>INDEX(Adresy!$B$5:$B$324,MATCH(F54,Adresy!$G$5:$G$324,0),MATCH($G$1,Adresy!$B$3,0))</f>
        <v>#N/A</v>
      </c>
      <c r="H54" s="76" t="e">
        <f>INDEX(Adresy!$C$5:$C$324,MATCH(F54,Adresy!$G$5:$G$324,0),MATCH($H$2,Adresy!$C$4,0))</f>
        <v>#N/A</v>
      </c>
      <c r="I54" s="76" t="e">
        <f>INDEX(Adresy!$D$5:$D$324,MATCH(F54,Adresy!$G$5:$G$324,0),MATCH($I$2,Adresy!$D$4,0))</f>
        <v>#N/A</v>
      </c>
      <c r="J54" s="1"/>
      <c r="K54" s="107" t="e">
        <f>INDEX(Adresy!$B$5:$B$324,MATCH(J54,Adresy!$G$5:$G$324,0),MATCH($G$1,Adresy!$B$3,0))</f>
        <v>#N/A</v>
      </c>
      <c r="L54" s="76" t="e">
        <f>INDEX(Adresy!$C$5:$C$324,MATCH(J54,Adresy!$G$5:$G$324,0),MATCH($H$2,Adresy!$C$4,0))</f>
        <v>#N/A</v>
      </c>
      <c r="M54" s="76" t="e">
        <f>INDEX(Adresy!$D$5:$D$324,MATCH(J54,Adresy!$G$5:$G$324,0),MATCH($I$2,Adresy!$D$4,0))</f>
        <v>#N/A</v>
      </c>
      <c r="N54" s="80"/>
      <c r="O54" s="107" t="e">
        <f>INDEX(Adresy!$B$5:$B$324,MATCH(N54,Adresy!$G$5:$G$324,0),MATCH($G$1,Adresy!$B$3,0))</f>
        <v>#N/A</v>
      </c>
      <c r="P54" s="76" t="e">
        <f>INDEX(Adresy!$C$5:$C$324,MATCH(N54,Adresy!$G$5:$G$324,0),MATCH($H$2,Adresy!$C$4,0))</f>
        <v>#N/A</v>
      </c>
      <c r="Q54" s="76" t="e">
        <f>INDEX(Adresy!$D$5:$D$324,MATCH(N54,Adresy!$G$5:$G$324,0),MATCH($I$2,Adresy!$D$4,0))</f>
        <v>#N/A</v>
      </c>
      <c r="R54" s="108" t="str">
        <f t="shared" si="2"/>
        <v>Niepoprawnie</v>
      </c>
      <c r="T54" s="2" t="str">
        <f t="shared" si="1"/>
        <v/>
      </c>
      <c r="U54" s="75"/>
      <c r="V54" s="86">
        <v>15</v>
      </c>
      <c r="W54" s="84"/>
      <c r="X54" s="84"/>
      <c r="Y54" s="85"/>
      <c r="Z54" s="89"/>
      <c r="AA54" s="85"/>
      <c r="AB54" s="85"/>
      <c r="AC54" s="85"/>
      <c r="AD54" s="85"/>
      <c r="AE54" s="85"/>
      <c r="AH54" s="85"/>
      <c r="AI54" s="92">
        <v>40</v>
      </c>
    </row>
    <row r="55" spans="1:35" ht="18.75">
      <c r="A55" s="4" t="s">
        <v>56</v>
      </c>
      <c r="B55" s="1"/>
      <c r="C55" s="79">
        <f t="shared" si="0"/>
        <v>0</v>
      </c>
      <c r="D55" s="105" t="e">
        <f>VLOOKUP(T55,Arkusz2!B:C,2,FALSE)</f>
        <v>#N/A</v>
      </c>
      <c r="E55" s="116"/>
      <c r="F55" s="1"/>
      <c r="G55" s="107" t="e">
        <f>INDEX(Adresy!$B$5:$B$324,MATCH(F55,Adresy!$G$5:$G$324,0),MATCH($G$1,Adresy!$B$3,0))</f>
        <v>#N/A</v>
      </c>
      <c r="H55" s="76" t="e">
        <f>INDEX(Adresy!$C$5:$C$324,MATCH(F55,Adresy!$G$5:$G$324,0),MATCH($H$2,Adresy!$C$4,0))</f>
        <v>#N/A</v>
      </c>
      <c r="I55" s="76" t="e">
        <f>INDEX(Adresy!$D$5:$D$324,MATCH(F55,Adresy!$G$5:$G$324,0),MATCH($I$2,Adresy!$D$4,0))</f>
        <v>#N/A</v>
      </c>
      <c r="J55" s="1"/>
      <c r="K55" s="107" t="e">
        <f>INDEX(Adresy!$B$5:$B$324,MATCH(J55,Adresy!$G$5:$G$324,0),MATCH($G$1,Adresy!$B$3,0))</f>
        <v>#N/A</v>
      </c>
      <c r="L55" s="76" t="e">
        <f>INDEX(Adresy!$C$5:$C$324,MATCH(J55,Adresy!$G$5:$G$324,0),MATCH($H$2,Adresy!$C$4,0))</f>
        <v>#N/A</v>
      </c>
      <c r="M55" s="76" t="e">
        <f>INDEX(Adresy!$D$5:$D$324,MATCH(J55,Adresy!$G$5:$G$324,0),MATCH($I$2,Adresy!$D$4,0))</f>
        <v>#N/A</v>
      </c>
      <c r="N55" s="80"/>
      <c r="O55" s="107" t="e">
        <f>INDEX(Adresy!$B$5:$B$324,MATCH(N55,Adresy!$G$5:$G$324,0),MATCH($G$1,Adresy!$B$3,0))</f>
        <v>#N/A</v>
      </c>
      <c r="P55" s="76" t="e">
        <f>INDEX(Adresy!$C$5:$C$324,MATCH(N55,Adresy!$G$5:$G$324,0),MATCH($H$2,Adresy!$C$4,0))</f>
        <v>#N/A</v>
      </c>
      <c r="Q55" s="76" t="e">
        <f>INDEX(Adresy!$D$5:$D$324,MATCH(N55,Adresy!$G$5:$G$324,0),MATCH($I$2,Adresy!$D$4,0))</f>
        <v>#N/A</v>
      </c>
      <c r="R55" s="108" t="str">
        <f t="shared" si="2"/>
        <v>Niepoprawnie</v>
      </c>
      <c r="T55" s="2" t="str">
        <f t="shared" si="1"/>
        <v/>
      </c>
      <c r="U55" s="75"/>
      <c r="V55" s="86">
        <v>16</v>
      </c>
      <c r="W55" s="84"/>
      <c r="X55" s="84"/>
      <c r="Y55" s="85"/>
      <c r="Z55" s="89"/>
      <c r="AA55" s="85"/>
      <c r="AB55" s="85"/>
      <c r="AC55" s="85"/>
      <c r="AD55" s="85"/>
      <c r="AE55" s="85"/>
      <c r="AH55" s="85"/>
      <c r="AI55" s="92">
        <v>327</v>
      </c>
    </row>
    <row r="56" spans="1:35" ht="18.75">
      <c r="A56" s="4" t="s">
        <v>57</v>
      </c>
      <c r="B56" s="1"/>
      <c r="C56" s="79">
        <f t="shared" si="0"/>
        <v>0</v>
      </c>
      <c r="D56" s="105" t="e">
        <f>VLOOKUP(T56,Arkusz2!B:C,2,FALSE)</f>
        <v>#N/A</v>
      </c>
      <c r="E56" s="116"/>
      <c r="F56" s="1"/>
      <c r="G56" s="107" t="e">
        <f>INDEX(Adresy!$B$5:$B$324,MATCH(F56,Adresy!$G$5:$G$324,0),MATCH($G$1,Adresy!$B$3,0))</f>
        <v>#N/A</v>
      </c>
      <c r="H56" s="76" t="e">
        <f>INDEX(Adresy!$C$5:$C$324,MATCH(F56,Adresy!$G$5:$G$324,0),MATCH($H$2,Adresy!$C$4,0))</f>
        <v>#N/A</v>
      </c>
      <c r="I56" s="76" t="e">
        <f>INDEX(Adresy!$D$5:$D$324,MATCH(F56,Adresy!$G$5:$G$324,0),MATCH($I$2,Adresy!$D$4,0))</f>
        <v>#N/A</v>
      </c>
      <c r="J56" s="1"/>
      <c r="K56" s="107" t="e">
        <f>INDEX(Adresy!$B$5:$B$324,MATCH(J56,Adresy!$G$5:$G$324,0),MATCH($G$1,Adresy!$B$3,0))</f>
        <v>#N/A</v>
      </c>
      <c r="L56" s="76" t="e">
        <f>INDEX(Adresy!$C$5:$C$324,MATCH(J56,Adresy!$G$5:$G$324,0),MATCH($H$2,Adresy!$C$4,0))</f>
        <v>#N/A</v>
      </c>
      <c r="M56" s="76" t="e">
        <f>INDEX(Adresy!$D$5:$D$324,MATCH(J56,Adresy!$G$5:$G$324,0),MATCH($I$2,Adresy!$D$4,0))</f>
        <v>#N/A</v>
      </c>
      <c r="N56" s="80"/>
      <c r="O56" s="107" t="e">
        <f>INDEX(Adresy!$B$5:$B$324,MATCH(N56,Adresy!$G$5:$G$324,0),MATCH($G$1,Adresy!$B$3,0))</f>
        <v>#N/A</v>
      </c>
      <c r="P56" s="76" t="e">
        <f>INDEX(Adresy!$C$5:$C$324,MATCH(N56,Adresy!$G$5:$G$324,0),MATCH($H$2,Adresy!$C$4,0))</f>
        <v>#N/A</v>
      </c>
      <c r="Q56" s="76" t="e">
        <f>INDEX(Adresy!$D$5:$D$324,MATCH(N56,Adresy!$G$5:$G$324,0),MATCH($I$2,Adresy!$D$4,0))</f>
        <v>#N/A</v>
      </c>
      <c r="R56" s="108" t="str">
        <f t="shared" si="2"/>
        <v>Niepoprawnie</v>
      </c>
      <c r="T56" s="2" t="str">
        <f t="shared" si="1"/>
        <v/>
      </c>
      <c r="V56" s="86">
        <v>17</v>
      </c>
      <c r="W56" s="84"/>
      <c r="X56" s="84"/>
      <c r="Y56" s="85"/>
      <c r="Z56" s="85"/>
      <c r="AA56" s="85"/>
      <c r="AB56" s="85"/>
      <c r="AC56" s="85"/>
      <c r="AD56" s="85"/>
      <c r="AE56" s="85"/>
      <c r="AH56" s="85"/>
      <c r="AI56" s="92">
        <v>5</v>
      </c>
    </row>
    <row r="57" spans="1:35" ht="18.75">
      <c r="A57" s="4" t="s">
        <v>58</v>
      </c>
      <c r="B57" s="1"/>
      <c r="C57" s="79">
        <f t="shared" si="0"/>
        <v>0</v>
      </c>
      <c r="D57" s="105" t="e">
        <f>VLOOKUP(T57,Arkusz2!B:C,2,FALSE)</f>
        <v>#N/A</v>
      </c>
      <c r="E57" s="116"/>
      <c r="F57" s="1"/>
      <c r="G57" s="107" t="e">
        <f>INDEX(Adresy!$B$5:$B$324,MATCH(F57,Adresy!$G$5:$G$324,0),MATCH($G$1,Adresy!$B$3,0))</f>
        <v>#N/A</v>
      </c>
      <c r="H57" s="76" t="e">
        <f>INDEX(Adresy!$C$5:$C$324,MATCH(F57,Adresy!$G$5:$G$324,0),MATCH($H$2,Adresy!$C$4,0))</f>
        <v>#N/A</v>
      </c>
      <c r="I57" s="76" t="e">
        <f>INDEX(Adresy!$D$5:$D$324,MATCH(F57,Adresy!$G$5:$G$324,0),MATCH($I$2,Adresy!$D$4,0))</f>
        <v>#N/A</v>
      </c>
      <c r="J57" s="1"/>
      <c r="K57" s="107" t="e">
        <f>INDEX(Adresy!$B$5:$B$324,MATCH(J57,Adresy!$G$5:$G$324,0),MATCH($G$1,Adresy!$B$3,0))</f>
        <v>#N/A</v>
      </c>
      <c r="L57" s="76" t="e">
        <f>INDEX(Adresy!$C$5:$C$324,MATCH(J57,Adresy!$G$5:$G$324,0),MATCH($H$2,Adresy!$C$4,0))</f>
        <v>#N/A</v>
      </c>
      <c r="M57" s="76" t="e">
        <f>INDEX(Adresy!$D$5:$D$324,MATCH(J57,Adresy!$G$5:$G$324,0),MATCH($I$2,Adresy!$D$4,0))</f>
        <v>#N/A</v>
      </c>
      <c r="N57" s="80"/>
      <c r="O57" s="107" t="e">
        <f>INDEX(Adresy!$B$5:$B$324,MATCH(N57,Adresy!$G$5:$G$324,0),MATCH($G$1,Adresy!$B$3,0))</f>
        <v>#N/A</v>
      </c>
      <c r="P57" s="76" t="e">
        <f>INDEX(Adresy!$C$5:$C$324,MATCH(N57,Adresy!$G$5:$G$324,0),MATCH($H$2,Adresy!$C$4,0))</f>
        <v>#N/A</v>
      </c>
      <c r="Q57" s="76" t="e">
        <f>INDEX(Adresy!$D$5:$D$324,MATCH(N57,Adresy!$G$5:$G$324,0),MATCH($I$2,Adresy!$D$4,0))</f>
        <v>#N/A</v>
      </c>
      <c r="R57" s="108" t="str">
        <f t="shared" si="2"/>
        <v>Niepoprawnie</v>
      </c>
      <c r="T57" s="2" t="str">
        <f t="shared" si="1"/>
        <v/>
      </c>
      <c r="V57" s="84">
        <v>18</v>
      </c>
      <c r="W57" s="84"/>
      <c r="AH57" s="85"/>
      <c r="AI57" s="92">
        <v>3751</v>
      </c>
    </row>
    <row r="58" spans="1:35" ht="18.75">
      <c r="A58" s="4" t="s">
        <v>59</v>
      </c>
      <c r="B58" s="1"/>
      <c r="C58" s="79">
        <f t="shared" si="0"/>
        <v>0</v>
      </c>
      <c r="D58" s="105" t="e">
        <f>VLOOKUP(T58,Arkusz2!B:C,2,FALSE)</f>
        <v>#N/A</v>
      </c>
      <c r="E58" s="116"/>
      <c r="F58" s="1"/>
      <c r="G58" s="107" t="e">
        <f>INDEX(Adresy!$B$5:$B$324,MATCH(F58,Adresy!$G$5:$G$324,0),MATCH($G$1,Adresy!$B$3,0))</f>
        <v>#N/A</v>
      </c>
      <c r="H58" s="76" t="e">
        <f>INDEX(Adresy!$C$5:$C$324,MATCH(F58,Adresy!$G$5:$G$324,0),MATCH($H$2,Adresy!$C$4,0))</f>
        <v>#N/A</v>
      </c>
      <c r="I58" s="76" t="e">
        <f>INDEX(Adresy!$D$5:$D$324,MATCH(F58,Adresy!$G$5:$G$324,0),MATCH($I$2,Adresy!$D$4,0))</f>
        <v>#N/A</v>
      </c>
      <c r="J58" s="1"/>
      <c r="K58" s="107" t="e">
        <f>INDEX(Adresy!$B$5:$B$324,MATCH(J58,Adresy!$G$5:$G$324,0),MATCH($G$1,Adresy!$B$3,0))</f>
        <v>#N/A</v>
      </c>
      <c r="L58" s="76" t="e">
        <f>INDEX(Adresy!$C$5:$C$324,MATCH(J58,Adresy!$G$5:$G$324,0),MATCH($H$2,Adresy!$C$4,0))</f>
        <v>#N/A</v>
      </c>
      <c r="M58" s="76" t="e">
        <f>INDEX(Adresy!$D$5:$D$324,MATCH(J58,Adresy!$G$5:$G$324,0),MATCH($I$2,Adresy!$D$4,0))</f>
        <v>#N/A</v>
      </c>
      <c r="N58" s="80"/>
      <c r="O58" s="107" t="e">
        <f>INDEX(Adresy!$B$5:$B$324,MATCH(N58,Adresy!$G$5:$G$324,0),MATCH($G$1,Adresy!$B$3,0))</f>
        <v>#N/A</v>
      </c>
      <c r="P58" s="76" t="e">
        <f>INDEX(Adresy!$C$5:$C$324,MATCH(N58,Adresy!$G$5:$G$324,0),MATCH($H$2,Adresy!$C$4,0))</f>
        <v>#N/A</v>
      </c>
      <c r="Q58" s="76" t="e">
        <f>INDEX(Adresy!$D$5:$D$324,MATCH(N58,Adresy!$G$5:$G$324,0),MATCH($I$2,Adresy!$D$4,0))</f>
        <v>#N/A</v>
      </c>
      <c r="R58" s="108" t="str">
        <f t="shared" si="2"/>
        <v>Niepoprawnie</v>
      </c>
      <c r="T58" s="2" t="str">
        <f t="shared" si="1"/>
        <v/>
      </c>
      <c r="V58" s="84">
        <v>22</v>
      </c>
      <c r="W58" s="84"/>
      <c r="AH58" s="85"/>
      <c r="AI58" s="92">
        <v>5952</v>
      </c>
    </row>
    <row r="59" spans="1:35" ht="15.75">
      <c r="A59" s="4" t="s">
        <v>60</v>
      </c>
      <c r="B59" s="1"/>
      <c r="C59" s="79">
        <f t="shared" si="0"/>
        <v>0</v>
      </c>
      <c r="D59" s="105" t="e">
        <f>VLOOKUP(T59,Arkusz2!B:C,2,FALSE)</f>
        <v>#N/A</v>
      </c>
      <c r="E59" s="116"/>
      <c r="F59" s="1"/>
      <c r="G59" s="107" t="e">
        <f>INDEX(Adresy!$B$5:$B$324,MATCH(F59,Adresy!$G$5:$G$324,0),MATCH($G$1,Adresy!$B$3,0))</f>
        <v>#N/A</v>
      </c>
      <c r="H59" s="76" t="e">
        <f>INDEX(Adresy!$C$5:$C$324,MATCH(F59,Adresy!$G$5:$G$324,0),MATCH($H$2,Adresy!$C$4,0))</f>
        <v>#N/A</v>
      </c>
      <c r="I59" s="76" t="e">
        <f>INDEX(Adresy!$D$5:$D$324,MATCH(F59,Adresy!$G$5:$G$324,0),MATCH($I$2,Adresy!$D$4,0))</f>
        <v>#N/A</v>
      </c>
      <c r="J59" s="1"/>
      <c r="K59" s="107" t="e">
        <f>INDEX(Adresy!$B$5:$B$324,MATCH(J59,Adresy!$G$5:$G$324,0),MATCH($G$1,Adresy!$B$3,0))</f>
        <v>#N/A</v>
      </c>
      <c r="L59" s="76" t="e">
        <f>INDEX(Adresy!$C$5:$C$324,MATCH(J59,Adresy!$G$5:$G$324,0),MATCH($H$2,Adresy!$C$4,0))</f>
        <v>#N/A</v>
      </c>
      <c r="M59" s="76" t="e">
        <f>INDEX(Adresy!$D$5:$D$324,MATCH(J59,Adresy!$G$5:$G$324,0),MATCH($I$2,Adresy!$D$4,0))</f>
        <v>#N/A</v>
      </c>
      <c r="N59" s="80"/>
      <c r="O59" s="107" t="e">
        <f>INDEX(Adresy!$B$5:$B$324,MATCH(N59,Adresy!$G$5:$G$324,0),MATCH($G$1,Adresy!$B$3,0))</f>
        <v>#N/A</v>
      </c>
      <c r="P59" s="76" t="e">
        <f>INDEX(Adresy!$C$5:$C$324,MATCH(N59,Adresy!$G$5:$G$324,0),MATCH($H$2,Adresy!$C$4,0))</f>
        <v>#N/A</v>
      </c>
      <c r="Q59" s="76" t="e">
        <f>INDEX(Adresy!$D$5:$D$324,MATCH(N59,Adresy!$G$5:$G$324,0),MATCH($I$2,Adresy!$D$4,0))</f>
        <v>#N/A</v>
      </c>
      <c r="R59" s="108" t="str">
        <f t="shared" si="2"/>
        <v>Niepoprawnie</v>
      </c>
      <c r="T59" s="2" t="str">
        <f t="shared" si="1"/>
        <v/>
      </c>
      <c r="V59" s="84">
        <v>23</v>
      </c>
      <c r="W59" s="84"/>
      <c r="AH59" s="85"/>
      <c r="AI59" s="93">
        <v>5623</v>
      </c>
    </row>
    <row r="60" spans="1:35" ht="18.75">
      <c r="A60" s="4" t="s">
        <v>61</v>
      </c>
      <c r="B60" s="1"/>
      <c r="C60" s="79">
        <f t="shared" si="0"/>
        <v>0</v>
      </c>
      <c r="D60" s="105" t="e">
        <f>VLOOKUP(T60,Arkusz2!B:C,2,FALSE)</f>
        <v>#N/A</v>
      </c>
      <c r="E60" s="116"/>
      <c r="F60" s="1"/>
      <c r="G60" s="107" t="e">
        <f>INDEX(Adresy!$B$5:$B$324,MATCH(F60,Adresy!$G$5:$G$324,0),MATCH($G$1,Adresy!$B$3,0))</f>
        <v>#N/A</v>
      </c>
      <c r="H60" s="76" t="e">
        <f>INDEX(Adresy!$C$5:$C$324,MATCH(F60,Adresy!$G$5:$G$324,0),MATCH($H$2,Adresy!$C$4,0))</f>
        <v>#N/A</v>
      </c>
      <c r="I60" s="76" t="e">
        <f>INDEX(Adresy!$D$5:$D$324,MATCH(F60,Adresy!$G$5:$G$324,0),MATCH($I$2,Adresy!$D$4,0))</f>
        <v>#N/A</v>
      </c>
      <c r="J60" s="1"/>
      <c r="K60" s="107" t="e">
        <f>INDEX(Adresy!$B$5:$B$324,MATCH(J60,Adresy!$G$5:$G$324,0),MATCH($G$1,Adresy!$B$3,0))</f>
        <v>#N/A</v>
      </c>
      <c r="L60" s="76" t="e">
        <f>INDEX(Adresy!$C$5:$C$324,MATCH(J60,Adresy!$G$5:$G$324,0),MATCH($H$2,Adresy!$C$4,0))</f>
        <v>#N/A</v>
      </c>
      <c r="M60" s="76" t="e">
        <f>INDEX(Adresy!$D$5:$D$324,MATCH(J60,Adresy!$G$5:$G$324,0),MATCH($I$2,Adresy!$D$4,0))</f>
        <v>#N/A</v>
      </c>
      <c r="N60" s="80"/>
      <c r="O60" s="107" t="e">
        <f>INDEX(Adresy!$B$5:$B$324,MATCH(N60,Adresy!$G$5:$G$324,0),MATCH($G$1,Adresy!$B$3,0))</f>
        <v>#N/A</v>
      </c>
      <c r="P60" s="76" t="e">
        <f>INDEX(Adresy!$C$5:$C$324,MATCH(N60,Adresy!$G$5:$G$324,0),MATCH($H$2,Adresy!$C$4,0))</f>
        <v>#N/A</v>
      </c>
      <c r="Q60" s="76" t="e">
        <f>INDEX(Adresy!$D$5:$D$324,MATCH(N60,Adresy!$G$5:$G$324,0),MATCH($I$2,Adresy!$D$4,0))</f>
        <v>#N/A</v>
      </c>
      <c r="R60" s="108" t="str">
        <f t="shared" si="2"/>
        <v>Niepoprawnie</v>
      </c>
      <c r="T60" s="2" t="str">
        <f t="shared" si="1"/>
        <v/>
      </c>
      <c r="V60" s="84">
        <v>24</v>
      </c>
      <c r="W60" s="84"/>
      <c r="AH60" s="85"/>
      <c r="AI60" s="92">
        <v>18</v>
      </c>
    </row>
    <row r="61" spans="1:35" ht="18.75">
      <c r="A61" s="4" t="s">
        <v>62</v>
      </c>
      <c r="B61" s="1"/>
      <c r="C61" s="79">
        <f t="shared" si="0"/>
        <v>0</v>
      </c>
      <c r="D61" s="105" t="e">
        <f>VLOOKUP(T61,Arkusz2!B:C,2,FALSE)</f>
        <v>#N/A</v>
      </c>
      <c r="E61" s="116"/>
      <c r="F61" s="1"/>
      <c r="G61" s="107" t="e">
        <f>INDEX(Adresy!$B$5:$B$324,MATCH(F61,Adresy!$G$5:$G$324,0),MATCH($G$1,Adresy!$B$3,0))</f>
        <v>#N/A</v>
      </c>
      <c r="H61" s="76" t="e">
        <f>INDEX(Adresy!$C$5:$C$324,MATCH(F61,Adresy!$G$5:$G$324,0),MATCH($H$2,Adresy!$C$4,0))</f>
        <v>#N/A</v>
      </c>
      <c r="I61" s="76" t="e">
        <f>INDEX(Adresy!$D$5:$D$324,MATCH(F61,Adresy!$G$5:$G$324,0),MATCH($I$2,Adresy!$D$4,0))</f>
        <v>#N/A</v>
      </c>
      <c r="J61" s="1"/>
      <c r="K61" s="107" t="e">
        <f>INDEX(Adresy!$B$5:$B$324,MATCH(J61,Adresy!$G$5:$G$324,0),MATCH($G$1,Adresy!$B$3,0))</f>
        <v>#N/A</v>
      </c>
      <c r="L61" s="76" t="e">
        <f>INDEX(Adresy!$C$5:$C$324,MATCH(J61,Adresy!$G$5:$G$324,0),MATCH($H$2,Adresy!$C$4,0))</f>
        <v>#N/A</v>
      </c>
      <c r="M61" s="76" t="e">
        <f>INDEX(Adresy!$D$5:$D$324,MATCH(J61,Adresy!$G$5:$G$324,0),MATCH($I$2,Adresy!$D$4,0))</f>
        <v>#N/A</v>
      </c>
      <c r="N61" s="80"/>
      <c r="O61" s="107" t="e">
        <f>INDEX(Adresy!$B$5:$B$324,MATCH(N61,Adresy!$G$5:$G$324,0),MATCH($G$1,Adresy!$B$3,0))</f>
        <v>#N/A</v>
      </c>
      <c r="P61" s="76" t="e">
        <f>INDEX(Adresy!$C$5:$C$324,MATCH(N61,Adresy!$G$5:$G$324,0),MATCH($H$2,Adresy!$C$4,0))</f>
        <v>#N/A</v>
      </c>
      <c r="Q61" s="76" t="e">
        <f>INDEX(Adresy!$D$5:$D$324,MATCH(N61,Adresy!$G$5:$G$324,0),MATCH($I$2,Adresy!$D$4,0))</f>
        <v>#N/A</v>
      </c>
      <c r="R61" s="108" t="str">
        <f t="shared" si="2"/>
        <v>Niepoprawnie</v>
      </c>
      <c r="T61" s="2" t="str">
        <f t="shared" si="1"/>
        <v/>
      </c>
      <c r="V61" s="84">
        <v>25</v>
      </c>
      <c r="W61" s="84"/>
      <c r="AH61" s="85"/>
      <c r="AI61" s="92">
        <v>3959</v>
      </c>
    </row>
    <row r="62" spans="1:35" ht="18.75">
      <c r="A62" s="4" t="s">
        <v>63</v>
      </c>
      <c r="B62" s="1"/>
      <c r="C62" s="79">
        <f t="shared" si="0"/>
        <v>0</v>
      </c>
      <c r="D62" s="105" t="e">
        <f>VLOOKUP(T62,Arkusz2!B:C,2,FALSE)</f>
        <v>#N/A</v>
      </c>
      <c r="E62" s="116"/>
      <c r="F62" s="1"/>
      <c r="G62" s="107" t="e">
        <f>INDEX(Adresy!$B$5:$B$324,MATCH(F62,Adresy!$G$5:$G$324,0),MATCH($G$1,Adresy!$B$3,0))</f>
        <v>#N/A</v>
      </c>
      <c r="H62" s="76" t="e">
        <f>INDEX(Adresy!$C$5:$C$324,MATCH(F62,Adresy!$G$5:$G$324,0),MATCH($H$2,Adresy!$C$4,0))</f>
        <v>#N/A</v>
      </c>
      <c r="I62" s="76" t="e">
        <f>INDEX(Adresy!$D$5:$D$324,MATCH(F62,Adresy!$G$5:$G$324,0),MATCH($I$2,Adresy!$D$4,0))</f>
        <v>#N/A</v>
      </c>
      <c r="J62" s="1"/>
      <c r="K62" s="107" t="e">
        <f>INDEX(Adresy!$B$5:$B$324,MATCH(J62,Adresy!$G$5:$G$324,0),MATCH($G$1,Adresy!$B$3,0))</f>
        <v>#N/A</v>
      </c>
      <c r="L62" s="76" t="e">
        <f>INDEX(Adresy!$C$5:$C$324,MATCH(J62,Adresy!$G$5:$G$324,0),MATCH($H$2,Adresy!$C$4,0))</f>
        <v>#N/A</v>
      </c>
      <c r="M62" s="76" t="e">
        <f>INDEX(Adresy!$D$5:$D$324,MATCH(J62,Adresy!$G$5:$G$324,0),MATCH($I$2,Adresy!$D$4,0))</f>
        <v>#N/A</v>
      </c>
      <c r="N62" s="80"/>
      <c r="O62" s="107" t="e">
        <f>INDEX(Adresy!$B$5:$B$324,MATCH(N62,Adresy!$G$5:$G$324,0),MATCH($G$1,Adresy!$B$3,0))</f>
        <v>#N/A</v>
      </c>
      <c r="P62" s="76" t="e">
        <f>INDEX(Adresy!$C$5:$C$324,MATCH(N62,Adresy!$G$5:$G$324,0),MATCH($H$2,Adresy!$C$4,0))</f>
        <v>#N/A</v>
      </c>
      <c r="Q62" s="76" t="e">
        <f>INDEX(Adresy!$D$5:$D$324,MATCH(N62,Adresy!$G$5:$G$324,0),MATCH($I$2,Adresy!$D$4,0))</f>
        <v>#N/A</v>
      </c>
      <c r="R62" s="108" t="str">
        <f t="shared" si="2"/>
        <v>Niepoprawnie</v>
      </c>
      <c r="T62" s="2" t="str">
        <f t="shared" si="1"/>
        <v/>
      </c>
      <c r="V62" s="84">
        <v>29</v>
      </c>
      <c r="W62" s="84"/>
      <c r="AH62" s="85"/>
      <c r="AI62" s="92">
        <v>95</v>
      </c>
    </row>
    <row r="63" spans="1:35" ht="18.75">
      <c r="A63" s="4" t="s">
        <v>64</v>
      </c>
      <c r="B63" s="1"/>
      <c r="C63" s="79">
        <f t="shared" si="0"/>
        <v>0</v>
      </c>
      <c r="D63" s="105" t="e">
        <f>VLOOKUP(T63,Arkusz2!B:C,2,FALSE)</f>
        <v>#N/A</v>
      </c>
      <c r="E63" s="116"/>
      <c r="F63" s="1"/>
      <c r="G63" s="107" t="e">
        <f>INDEX(Adresy!$B$5:$B$324,MATCH(F63,Adresy!$G$5:$G$324,0),MATCH($G$1,Adresy!$B$3,0))</f>
        <v>#N/A</v>
      </c>
      <c r="H63" s="76" t="e">
        <f>INDEX(Adresy!$C$5:$C$324,MATCH(F63,Adresy!$G$5:$G$324,0),MATCH($H$2,Adresy!$C$4,0))</f>
        <v>#N/A</v>
      </c>
      <c r="I63" s="76" t="e">
        <f>INDEX(Adresy!$D$5:$D$324,MATCH(F63,Adresy!$G$5:$G$324,0),MATCH($I$2,Adresy!$D$4,0))</f>
        <v>#N/A</v>
      </c>
      <c r="J63" s="1"/>
      <c r="K63" s="107" t="e">
        <f>INDEX(Adresy!$B$5:$B$324,MATCH(J63,Adresy!$G$5:$G$324,0),MATCH($G$1,Adresy!$B$3,0))</f>
        <v>#N/A</v>
      </c>
      <c r="L63" s="76" t="e">
        <f>INDEX(Adresy!$C$5:$C$324,MATCH(J63,Adresy!$G$5:$G$324,0),MATCH($H$2,Adresy!$C$4,0))</f>
        <v>#N/A</v>
      </c>
      <c r="M63" s="76" t="e">
        <f>INDEX(Adresy!$D$5:$D$324,MATCH(J63,Adresy!$G$5:$G$324,0),MATCH($I$2,Adresy!$D$4,0))</f>
        <v>#N/A</v>
      </c>
      <c r="N63" s="80"/>
      <c r="O63" s="107" t="e">
        <f>INDEX(Adresy!$B$5:$B$324,MATCH(N63,Adresy!$G$5:$G$324,0),MATCH($G$1,Adresy!$B$3,0))</f>
        <v>#N/A</v>
      </c>
      <c r="P63" s="76" t="e">
        <f>INDEX(Adresy!$C$5:$C$324,MATCH(N63,Adresy!$G$5:$G$324,0),MATCH($H$2,Adresy!$C$4,0))</f>
        <v>#N/A</v>
      </c>
      <c r="Q63" s="76" t="e">
        <f>INDEX(Adresy!$D$5:$D$324,MATCH(N63,Adresy!$G$5:$G$324,0),MATCH($I$2,Adresy!$D$4,0))</f>
        <v>#N/A</v>
      </c>
      <c r="R63" s="108" t="str">
        <f t="shared" si="2"/>
        <v>Niepoprawnie</v>
      </c>
      <c r="T63" s="2" t="str">
        <f t="shared" si="1"/>
        <v/>
      </c>
      <c r="V63" s="84">
        <v>32</v>
      </c>
      <c r="W63" s="84"/>
      <c r="AH63" s="85"/>
      <c r="AI63" s="92">
        <v>4971</v>
      </c>
    </row>
    <row r="64" spans="1:35" ht="18.75">
      <c r="A64" s="4" t="s">
        <v>65</v>
      </c>
      <c r="B64" s="1"/>
      <c r="C64" s="79">
        <f t="shared" si="0"/>
        <v>0</v>
      </c>
      <c r="D64" s="105" t="e">
        <f>VLOOKUP(T64,Arkusz2!B:C,2,FALSE)</f>
        <v>#N/A</v>
      </c>
      <c r="E64" s="116"/>
      <c r="F64" s="1"/>
      <c r="G64" s="107" t="e">
        <f>INDEX(Adresy!$B$5:$B$324,MATCH(F64,Adresy!$G$5:$G$324,0),MATCH($G$1,Adresy!$B$3,0))</f>
        <v>#N/A</v>
      </c>
      <c r="H64" s="76" t="e">
        <f>INDEX(Adresy!$C$5:$C$324,MATCH(F64,Adresy!$G$5:$G$324,0),MATCH($H$2,Adresy!$C$4,0))</f>
        <v>#N/A</v>
      </c>
      <c r="I64" s="76" t="e">
        <f>INDEX(Adresy!$D$5:$D$324,MATCH(F64,Adresy!$G$5:$G$324,0),MATCH($I$2,Adresy!$D$4,0))</f>
        <v>#N/A</v>
      </c>
      <c r="J64" s="1"/>
      <c r="K64" s="107" t="e">
        <f>INDEX(Adresy!$B$5:$B$324,MATCH(J64,Adresy!$G$5:$G$324,0),MATCH($G$1,Adresy!$B$3,0))</f>
        <v>#N/A</v>
      </c>
      <c r="L64" s="76" t="e">
        <f>INDEX(Adresy!$C$5:$C$324,MATCH(J64,Adresy!$G$5:$G$324,0),MATCH($H$2,Adresy!$C$4,0))</f>
        <v>#N/A</v>
      </c>
      <c r="M64" s="76" t="e">
        <f>INDEX(Adresy!$D$5:$D$324,MATCH(J64,Adresy!$G$5:$G$324,0),MATCH($I$2,Adresy!$D$4,0))</f>
        <v>#N/A</v>
      </c>
      <c r="N64" s="80"/>
      <c r="O64" s="107" t="e">
        <f>INDEX(Adresy!$B$5:$B$324,MATCH(N64,Adresy!$G$5:$G$324,0),MATCH($G$1,Adresy!$B$3,0))</f>
        <v>#N/A</v>
      </c>
      <c r="P64" s="76" t="e">
        <f>INDEX(Adresy!$C$5:$C$324,MATCH(N64,Adresy!$G$5:$G$324,0),MATCH($H$2,Adresy!$C$4,0))</f>
        <v>#N/A</v>
      </c>
      <c r="Q64" s="76" t="e">
        <f>INDEX(Adresy!$D$5:$D$324,MATCH(N64,Adresy!$G$5:$G$324,0),MATCH($I$2,Adresy!$D$4,0))</f>
        <v>#N/A</v>
      </c>
      <c r="R64" s="108" t="str">
        <f t="shared" si="2"/>
        <v>Niepoprawnie</v>
      </c>
      <c r="T64" s="2" t="str">
        <f t="shared" si="1"/>
        <v/>
      </c>
      <c r="V64" s="84">
        <v>33</v>
      </c>
      <c r="W64" s="84"/>
      <c r="AH64" s="85"/>
      <c r="AI64" s="92">
        <v>4228</v>
      </c>
    </row>
    <row r="65" spans="1:35" ht="18.75">
      <c r="A65" s="4" t="s">
        <v>66</v>
      </c>
      <c r="B65" s="1"/>
      <c r="C65" s="79">
        <f t="shared" si="0"/>
        <v>0</v>
      </c>
      <c r="D65" s="105" t="e">
        <f>VLOOKUP(T65,Arkusz2!B:C,2,FALSE)</f>
        <v>#N/A</v>
      </c>
      <c r="E65" s="116"/>
      <c r="F65" s="1"/>
      <c r="G65" s="107" t="e">
        <f>INDEX(Adresy!$B$5:$B$324,MATCH(F65,Adresy!$G$5:$G$324,0),MATCH($G$1,Adresy!$B$3,0))</f>
        <v>#N/A</v>
      </c>
      <c r="H65" s="76" t="e">
        <f>INDEX(Adresy!$C$5:$C$324,MATCH(F65,Adresy!$G$5:$G$324,0),MATCH($H$2,Adresy!$C$4,0))</f>
        <v>#N/A</v>
      </c>
      <c r="I65" s="76" t="e">
        <f>INDEX(Adresy!$D$5:$D$324,MATCH(F65,Adresy!$G$5:$G$324,0),MATCH($I$2,Adresy!$D$4,0))</f>
        <v>#N/A</v>
      </c>
      <c r="J65" s="1"/>
      <c r="K65" s="107" t="e">
        <f>INDEX(Adresy!$B$5:$B$324,MATCH(J65,Adresy!$G$5:$G$324,0),MATCH($G$1,Adresy!$B$3,0))</f>
        <v>#N/A</v>
      </c>
      <c r="L65" s="76" t="e">
        <f>INDEX(Adresy!$C$5:$C$324,MATCH(J65,Adresy!$G$5:$G$324,0),MATCH($H$2,Adresy!$C$4,0))</f>
        <v>#N/A</v>
      </c>
      <c r="M65" s="76" t="e">
        <f>INDEX(Adresy!$D$5:$D$324,MATCH(J65,Adresy!$G$5:$G$324,0),MATCH($I$2,Adresy!$D$4,0))</f>
        <v>#N/A</v>
      </c>
      <c r="N65" s="80"/>
      <c r="O65" s="107" t="e">
        <f>INDEX(Adresy!$B$5:$B$324,MATCH(N65,Adresy!$G$5:$G$324,0),MATCH($G$1,Adresy!$B$3,0))</f>
        <v>#N/A</v>
      </c>
      <c r="P65" s="76" t="e">
        <f>INDEX(Adresy!$C$5:$C$324,MATCH(N65,Adresy!$G$5:$G$324,0),MATCH($H$2,Adresy!$C$4,0))</f>
        <v>#N/A</v>
      </c>
      <c r="Q65" s="76" t="e">
        <f>INDEX(Adresy!$D$5:$D$324,MATCH(N65,Adresy!$G$5:$G$324,0),MATCH($I$2,Adresy!$D$4,0))</f>
        <v>#N/A</v>
      </c>
      <c r="R65" s="108" t="str">
        <f t="shared" si="2"/>
        <v>Niepoprawnie</v>
      </c>
      <c r="T65" s="2" t="str">
        <f t="shared" si="1"/>
        <v/>
      </c>
      <c r="V65" s="84">
        <v>34</v>
      </c>
      <c r="W65" s="84"/>
      <c r="AH65" s="85"/>
      <c r="AI65" s="92">
        <v>6445</v>
      </c>
    </row>
    <row r="66" spans="1:35" ht="18.75">
      <c r="A66" s="4" t="s">
        <v>67</v>
      </c>
      <c r="B66" s="1"/>
      <c r="C66" s="79">
        <f t="shared" si="0"/>
        <v>0</v>
      </c>
      <c r="D66" s="105" t="e">
        <f>VLOOKUP(T66,Arkusz2!B:C,2,FALSE)</f>
        <v>#N/A</v>
      </c>
      <c r="E66" s="116"/>
      <c r="F66" s="1"/>
      <c r="G66" s="107" t="e">
        <f>INDEX(Adresy!$B$5:$B$324,MATCH(F66,Adresy!$G$5:$G$324,0),MATCH($G$1,Adresy!$B$3,0))</f>
        <v>#N/A</v>
      </c>
      <c r="H66" s="76" t="e">
        <f>INDEX(Adresy!$C$5:$C$324,MATCH(F66,Adresy!$G$5:$G$324,0),MATCH($H$2,Adresy!$C$4,0))</f>
        <v>#N/A</v>
      </c>
      <c r="I66" s="76" t="e">
        <f>INDEX(Adresy!$D$5:$D$324,MATCH(F66,Adresy!$G$5:$G$324,0),MATCH($I$2,Adresy!$D$4,0))</f>
        <v>#N/A</v>
      </c>
      <c r="J66" s="1"/>
      <c r="K66" s="107" t="e">
        <f>INDEX(Adresy!$B$5:$B$324,MATCH(J66,Adresy!$G$5:$G$324,0),MATCH($G$1,Adresy!$B$3,0))</f>
        <v>#N/A</v>
      </c>
      <c r="L66" s="76" t="e">
        <f>INDEX(Adresy!$C$5:$C$324,MATCH(J66,Adresy!$G$5:$G$324,0),MATCH($H$2,Adresy!$C$4,0))</f>
        <v>#N/A</v>
      </c>
      <c r="M66" s="76" t="e">
        <f>INDEX(Adresy!$D$5:$D$324,MATCH(J66,Adresy!$G$5:$G$324,0),MATCH($I$2,Adresy!$D$4,0))</f>
        <v>#N/A</v>
      </c>
      <c r="N66" s="80"/>
      <c r="O66" s="107" t="e">
        <f>INDEX(Adresy!$B$5:$B$324,MATCH(N66,Adresy!$G$5:$G$324,0),MATCH($G$1,Adresy!$B$3,0))</f>
        <v>#N/A</v>
      </c>
      <c r="P66" s="76" t="e">
        <f>INDEX(Adresy!$C$5:$C$324,MATCH(N66,Adresy!$G$5:$G$324,0),MATCH($H$2,Adresy!$C$4,0))</f>
        <v>#N/A</v>
      </c>
      <c r="Q66" s="76" t="e">
        <f>INDEX(Adresy!$D$5:$D$324,MATCH(N66,Adresy!$G$5:$G$324,0),MATCH($I$2,Adresy!$D$4,0))</f>
        <v>#N/A</v>
      </c>
      <c r="R66" s="108" t="str">
        <f t="shared" si="2"/>
        <v>Niepoprawnie</v>
      </c>
      <c r="T66" s="2" t="str">
        <f t="shared" si="1"/>
        <v/>
      </c>
      <c r="V66" s="84">
        <v>41</v>
      </c>
      <c r="W66" s="84"/>
      <c r="AH66" s="85"/>
      <c r="AI66" s="92">
        <v>386</v>
      </c>
    </row>
    <row r="67" spans="1:35" ht="18.75">
      <c r="A67" s="4" t="s">
        <v>68</v>
      </c>
      <c r="B67" s="1"/>
      <c r="C67" s="79">
        <f t="shared" si="0"/>
        <v>0</v>
      </c>
      <c r="D67" s="105" t="e">
        <f>VLOOKUP(T67,Arkusz2!B:C,2,FALSE)</f>
        <v>#N/A</v>
      </c>
      <c r="E67" s="116"/>
      <c r="F67" s="1"/>
      <c r="G67" s="107" t="e">
        <f>INDEX(Adresy!$B$5:$B$324,MATCH(F67,Adresy!$G$5:$G$324,0),MATCH($G$1,Adresy!$B$3,0))</f>
        <v>#N/A</v>
      </c>
      <c r="H67" s="76" t="e">
        <f>INDEX(Adresy!$C$5:$C$324,MATCH(F67,Adresy!$G$5:$G$324,0),MATCH($H$2,Adresy!$C$4,0))</f>
        <v>#N/A</v>
      </c>
      <c r="I67" s="76" t="e">
        <f>INDEX(Adresy!$D$5:$D$324,MATCH(F67,Adresy!$G$5:$G$324,0),MATCH($I$2,Adresy!$D$4,0))</f>
        <v>#N/A</v>
      </c>
      <c r="J67" s="1"/>
      <c r="K67" s="107" t="e">
        <f>INDEX(Adresy!$B$5:$B$324,MATCH(J67,Adresy!$G$5:$G$324,0),MATCH($G$1,Adresy!$B$3,0))</f>
        <v>#N/A</v>
      </c>
      <c r="L67" s="76" t="e">
        <f>INDEX(Adresy!$C$5:$C$324,MATCH(J67,Adresy!$G$5:$G$324,0),MATCH($H$2,Adresy!$C$4,0))</f>
        <v>#N/A</v>
      </c>
      <c r="M67" s="76" t="e">
        <f>INDEX(Adresy!$D$5:$D$324,MATCH(J67,Adresy!$G$5:$G$324,0),MATCH($I$2,Adresy!$D$4,0))</f>
        <v>#N/A</v>
      </c>
      <c r="N67" s="80"/>
      <c r="O67" s="107" t="e">
        <f>INDEX(Adresy!$B$5:$B$324,MATCH(N67,Adresy!$G$5:$G$324,0),MATCH($G$1,Adresy!$B$3,0))</f>
        <v>#N/A</v>
      </c>
      <c r="P67" s="76" t="e">
        <f>INDEX(Adresy!$C$5:$C$324,MATCH(N67,Adresy!$G$5:$G$324,0),MATCH($H$2,Adresy!$C$4,0))</f>
        <v>#N/A</v>
      </c>
      <c r="Q67" s="76" t="e">
        <f>INDEX(Adresy!$D$5:$D$324,MATCH(N67,Adresy!$G$5:$G$324,0),MATCH($I$2,Adresy!$D$4,0))</f>
        <v>#N/A</v>
      </c>
      <c r="R67" s="108" t="str">
        <f t="shared" si="2"/>
        <v>Niepoprawnie</v>
      </c>
      <c r="T67" s="2" t="str">
        <f t="shared" si="1"/>
        <v/>
      </c>
      <c r="V67" s="84">
        <v>42</v>
      </c>
      <c r="W67" s="84"/>
      <c r="AH67" s="85"/>
      <c r="AI67" s="92">
        <v>5731</v>
      </c>
    </row>
    <row r="68" spans="1:35" ht="18.75">
      <c r="A68" s="4" t="s">
        <v>69</v>
      </c>
      <c r="B68" s="1"/>
      <c r="C68" s="79">
        <f t="shared" ref="C68:C131" si="3">IF(B68&lt;1,0,IF(B68&lt;=999,1000000,IF(B68&lt;=9999,100000,IF(B68&lt;=99999,10000,IF(B68&lt;=999999,1000,IF(B68&lt;9999999,100))))))</f>
        <v>0</v>
      </c>
      <c r="D68" s="105" t="e">
        <f>VLOOKUP(T68,Arkusz2!B:C,2,FALSE)</f>
        <v>#N/A</v>
      </c>
      <c r="E68" s="116"/>
      <c r="F68" s="1"/>
      <c r="G68" s="107" t="e">
        <f>INDEX(Adresy!$B$5:$B$324,MATCH(F68,Adresy!$G$5:$G$324,0),MATCH($G$1,Adresy!$B$3,0))</f>
        <v>#N/A</v>
      </c>
      <c r="H68" s="76" t="e">
        <f>INDEX(Adresy!$C$5:$C$324,MATCH(F68,Adresy!$G$5:$G$324,0),MATCH($H$2,Adresy!$C$4,0))</f>
        <v>#N/A</v>
      </c>
      <c r="I68" s="76" t="e">
        <f>INDEX(Adresy!$D$5:$D$324,MATCH(F68,Adresy!$G$5:$G$324,0),MATCH($I$2,Adresy!$D$4,0))</f>
        <v>#N/A</v>
      </c>
      <c r="J68" s="1"/>
      <c r="K68" s="107" t="e">
        <f>INDEX(Adresy!$B$5:$B$324,MATCH(J68,Adresy!$G$5:$G$324,0),MATCH($G$1,Adresy!$B$3,0))</f>
        <v>#N/A</v>
      </c>
      <c r="L68" s="76" t="e">
        <f>INDEX(Adresy!$C$5:$C$324,MATCH(J68,Adresy!$G$5:$G$324,0),MATCH($H$2,Adresy!$C$4,0))</f>
        <v>#N/A</v>
      </c>
      <c r="M68" s="76" t="e">
        <f>INDEX(Adresy!$D$5:$D$324,MATCH(J68,Adresy!$G$5:$G$324,0),MATCH($I$2,Adresy!$D$4,0))</f>
        <v>#N/A</v>
      </c>
      <c r="N68" s="80"/>
      <c r="O68" s="107" t="e">
        <f>INDEX(Adresy!$B$5:$B$324,MATCH(N68,Adresy!$G$5:$G$324,0),MATCH($G$1,Adresy!$B$3,0))</f>
        <v>#N/A</v>
      </c>
      <c r="P68" s="76" t="e">
        <f>INDEX(Adresy!$C$5:$C$324,MATCH(N68,Adresy!$G$5:$G$324,0),MATCH($H$2,Adresy!$C$4,0))</f>
        <v>#N/A</v>
      </c>
      <c r="Q68" s="76" t="e">
        <f>INDEX(Adresy!$D$5:$D$324,MATCH(N68,Adresy!$G$5:$G$324,0),MATCH($I$2,Adresy!$D$4,0))</f>
        <v>#N/A</v>
      </c>
      <c r="R68" s="108" t="str">
        <f t="shared" ref="R68:R131" si="4">IF(C68=0,"Niepoprawnie",IF(F68=0,"Niepoprawnie",IF(J68=0,"Niepoprawnie",IF(N68=0,"Niepoprawnie",IF(E68=0,"NIEPOPRAWNIE","POPRAWNIE")))))</f>
        <v>Niepoprawnie</v>
      </c>
      <c r="T68" s="2" t="str">
        <f t="shared" ref="T68:T131" si="5">MID(B68,1,2)</f>
        <v/>
      </c>
      <c r="V68" s="84">
        <v>43</v>
      </c>
      <c r="W68" s="84"/>
      <c r="AH68" s="85"/>
      <c r="AI68" s="92">
        <v>3330</v>
      </c>
    </row>
    <row r="69" spans="1:35" ht="18.75">
      <c r="A69" s="4" t="s">
        <v>70</v>
      </c>
      <c r="B69" s="1"/>
      <c r="C69" s="79">
        <f t="shared" si="3"/>
        <v>0</v>
      </c>
      <c r="D69" s="105" t="e">
        <f>VLOOKUP(T69,Arkusz2!B:C,2,FALSE)</f>
        <v>#N/A</v>
      </c>
      <c r="E69" s="116"/>
      <c r="F69" s="1"/>
      <c r="G69" s="107" t="e">
        <f>INDEX(Adresy!$B$5:$B$324,MATCH(F69,Adresy!$G$5:$G$324,0),MATCH($G$1,Adresy!$B$3,0))</f>
        <v>#N/A</v>
      </c>
      <c r="H69" s="76" t="e">
        <f>INDEX(Adresy!$C$5:$C$324,MATCH(F69,Adresy!$G$5:$G$324,0),MATCH($H$2,Adresy!$C$4,0))</f>
        <v>#N/A</v>
      </c>
      <c r="I69" s="76" t="e">
        <f>INDEX(Adresy!$D$5:$D$324,MATCH(F69,Adresy!$G$5:$G$324,0),MATCH($I$2,Adresy!$D$4,0))</f>
        <v>#N/A</v>
      </c>
      <c r="J69" s="1"/>
      <c r="K69" s="107" t="e">
        <f>INDEX(Adresy!$B$5:$B$324,MATCH(J69,Adresy!$G$5:$G$324,0),MATCH($G$1,Adresy!$B$3,0))</f>
        <v>#N/A</v>
      </c>
      <c r="L69" s="76" t="e">
        <f>INDEX(Adresy!$C$5:$C$324,MATCH(J69,Adresy!$G$5:$G$324,0),MATCH($H$2,Adresy!$C$4,0))</f>
        <v>#N/A</v>
      </c>
      <c r="M69" s="76" t="e">
        <f>INDEX(Adresy!$D$5:$D$324,MATCH(J69,Adresy!$G$5:$G$324,0),MATCH($I$2,Adresy!$D$4,0))</f>
        <v>#N/A</v>
      </c>
      <c r="N69" s="80"/>
      <c r="O69" s="107" t="e">
        <f>INDEX(Adresy!$B$5:$B$324,MATCH(N69,Adresy!$G$5:$G$324,0),MATCH($G$1,Adresy!$B$3,0))</f>
        <v>#N/A</v>
      </c>
      <c r="P69" s="76" t="e">
        <f>INDEX(Adresy!$C$5:$C$324,MATCH(N69,Adresy!$G$5:$G$324,0),MATCH($H$2,Adresy!$C$4,0))</f>
        <v>#N/A</v>
      </c>
      <c r="Q69" s="76" t="e">
        <f>INDEX(Adresy!$D$5:$D$324,MATCH(N69,Adresy!$G$5:$G$324,0),MATCH($I$2,Adresy!$D$4,0))</f>
        <v>#N/A</v>
      </c>
      <c r="R69" s="108" t="str">
        <f t="shared" si="4"/>
        <v>Niepoprawnie</v>
      </c>
      <c r="T69" s="2" t="str">
        <f t="shared" si="5"/>
        <v/>
      </c>
      <c r="V69" s="84">
        <v>44</v>
      </c>
      <c r="W69" s="84"/>
      <c r="AH69" s="85"/>
      <c r="AI69" s="92">
        <v>8085</v>
      </c>
    </row>
    <row r="70" spans="1:35" ht="18.75">
      <c r="A70" s="4" t="s">
        <v>71</v>
      </c>
      <c r="B70" s="1"/>
      <c r="C70" s="79">
        <f t="shared" si="3"/>
        <v>0</v>
      </c>
      <c r="D70" s="105" t="e">
        <f>VLOOKUP(T70,Arkusz2!B:C,2,FALSE)</f>
        <v>#N/A</v>
      </c>
      <c r="E70" s="116"/>
      <c r="F70" s="1"/>
      <c r="G70" s="107" t="e">
        <f>INDEX(Adresy!$B$5:$B$324,MATCH(F70,Adresy!$G$5:$G$324,0),MATCH($G$1,Adresy!$B$3,0))</f>
        <v>#N/A</v>
      </c>
      <c r="H70" s="76" t="e">
        <f>INDEX(Adresy!$C$5:$C$324,MATCH(F70,Adresy!$G$5:$G$324,0),MATCH($H$2,Adresy!$C$4,0))</f>
        <v>#N/A</v>
      </c>
      <c r="I70" s="76" t="e">
        <f>INDEX(Adresy!$D$5:$D$324,MATCH(F70,Adresy!$G$5:$G$324,0),MATCH($I$2,Adresy!$D$4,0))</f>
        <v>#N/A</v>
      </c>
      <c r="J70" s="1"/>
      <c r="K70" s="107" t="e">
        <f>INDEX(Adresy!$B$5:$B$324,MATCH(J70,Adresy!$G$5:$G$324,0),MATCH($G$1,Adresy!$B$3,0))</f>
        <v>#N/A</v>
      </c>
      <c r="L70" s="76" t="e">
        <f>INDEX(Adresy!$C$5:$C$324,MATCH(J70,Adresy!$G$5:$G$324,0),MATCH($H$2,Adresy!$C$4,0))</f>
        <v>#N/A</v>
      </c>
      <c r="M70" s="76" t="e">
        <f>INDEX(Adresy!$D$5:$D$324,MATCH(J70,Adresy!$G$5:$G$324,0),MATCH($I$2,Adresy!$D$4,0))</f>
        <v>#N/A</v>
      </c>
      <c r="N70" s="80"/>
      <c r="O70" s="107" t="e">
        <f>INDEX(Adresy!$B$5:$B$324,MATCH(N70,Adresy!$G$5:$G$324,0),MATCH($G$1,Adresy!$B$3,0))</f>
        <v>#N/A</v>
      </c>
      <c r="P70" s="76" t="e">
        <f>INDEX(Adresy!$C$5:$C$324,MATCH(N70,Adresy!$G$5:$G$324,0),MATCH($H$2,Adresy!$C$4,0))</f>
        <v>#N/A</v>
      </c>
      <c r="Q70" s="76" t="e">
        <f>INDEX(Adresy!$D$5:$D$324,MATCH(N70,Adresy!$G$5:$G$324,0),MATCH($I$2,Adresy!$D$4,0))</f>
        <v>#N/A</v>
      </c>
      <c r="R70" s="108" t="str">
        <f t="shared" si="4"/>
        <v>Niepoprawnie</v>
      </c>
      <c r="T70" s="2" t="str">
        <f t="shared" si="5"/>
        <v/>
      </c>
      <c r="V70" s="84">
        <v>46</v>
      </c>
      <c r="W70" s="84"/>
      <c r="AH70" s="85"/>
      <c r="AI70" s="92">
        <v>586</v>
      </c>
    </row>
    <row r="71" spans="1:35" ht="18.75">
      <c r="A71" s="4" t="s">
        <v>72</v>
      </c>
      <c r="B71" s="1"/>
      <c r="C71" s="79">
        <f t="shared" si="3"/>
        <v>0</v>
      </c>
      <c r="D71" s="105" t="e">
        <f>VLOOKUP(T71,Arkusz2!B:C,2,FALSE)</f>
        <v>#N/A</v>
      </c>
      <c r="E71" s="116"/>
      <c r="F71" s="1"/>
      <c r="G71" s="107" t="e">
        <f>INDEX(Adresy!$B$5:$B$324,MATCH(F71,Adresy!$G$5:$G$324,0),MATCH($G$1,Adresy!$B$3,0))</f>
        <v>#N/A</v>
      </c>
      <c r="H71" s="76" t="e">
        <f>INDEX(Adresy!$C$5:$C$324,MATCH(F71,Adresy!$G$5:$G$324,0),MATCH($H$2,Adresy!$C$4,0))</f>
        <v>#N/A</v>
      </c>
      <c r="I71" s="76" t="e">
        <f>INDEX(Adresy!$D$5:$D$324,MATCH(F71,Adresy!$G$5:$G$324,0),MATCH($I$2,Adresy!$D$4,0))</f>
        <v>#N/A</v>
      </c>
      <c r="J71" s="1"/>
      <c r="K71" s="107" t="e">
        <f>INDEX(Adresy!$B$5:$B$324,MATCH(J71,Adresy!$G$5:$G$324,0),MATCH($G$1,Adresy!$B$3,0))</f>
        <v>#N/A</v>
      </c>
      <c r="L71" s="76" t="e">
        <f>INDEX(Adresy!$C$5:$C$324,MATCH(J71,Adresy!$G$5:$G$324,0),MATCH($H$2,Adresy!$C$4,0))</f>
        <v>#N/A</v>
      </c>
      <c r="M71" s="76" t="e">
        <f>INDEX(Adresy!$D$5:$D$324,MATCH(J71,Adresy!$G$5:$G$324,0),MATCH($I$2,Adresy!$D$4,0))</f>
        <v>#N/A</v>
      </c>
      <c r="N71" s="80"/>
      <c r="O71" s="107" t="e">
        <f>INDEX(Adresy!$B$5:$B$324,MATCH(N71,Adresy!$G$5:$G$324,0),MATCH($G$1,Adresy!$B$3,0))</f>
        <v>#N/A</v>
      </c>
      <c r="P71" s="76" t="e">
        <f>INDEX(Adresy!$C$5:$C$324,MATCH(N71,Adresy!$G$5:$G$324,0),MATCH($H$2,Adresy!$C$4,0))</f>
        <v>#N/A</v>
      </c>
      <c r="Q71" s="76" t="e">
        <f>INDEX(Adresy!$D$5:$D$324,MATCH(N71,Adresy!$G$5:$G$324,0),MATCH($I$2,Adresy!$D$4,0))</f>
        <v>#N/A</v>
      </c>
      <c r="R71" s="108" t="str">
        <f t="shared" si="4"/>
        <v>Niepoprawnie</v>
      </c>
      <c r="T71" s="2" t="str">
        <f t="shared" si="5"/>
        <v/>
      </c>
      <c r="V71" s="84">
        <v>48</v>
      </c>
      <c r="W71" s="84"/>
      <c r="AH71" s="85"/>
      <c r="AI71" s="92">
        <v>66</v>
      </c>
    </row>
    <row r="72" spans="1:35" ht="18.75">
      <c r="A72" s="4" t="s">
        <v>73</v>
      </c>
      <c r="B72" s="1"/>
      <c r="C72" s="79">
        <f t="shared" si="3"/>
        <v>0</v>
      </c>
      <c r="D72" s="105" t="e">
        <f>VLOOKUP(T72,Arkusz2!B:C,2,FALSE)</f>
        <v>#N/A</v>
      </c>
      <c r="E72" s="116"/>
      <c r="F72" s="1"/>
      <c r="G72" s="107" t="e">
        <f>INDEX(Adresy!$B$5:$B$324,MATCH(F72,Adresy!$G$5:$G$324,0),MATCH($G$1,Adresy!$B$3,0))</f>
        <v>#N/A</v>
      </c>
      <c r="H72" s="76" t="e">
        <f>INDEX(Adresy!$C$5:$C$324,MATCH(F72,Adresy!$G$5:$G$324,0),MATCH($H$2,Adresy!$C$4,0))</f>
        <v>#N/A</v>
      </c>
      <c r="I72" s="76" t="e">
        <f>INDEX(Adresy!$D$5:$D$324,MATCH(F72,Adresy!$G$5:$G$324,0),MATCH($I$2,Adresy!$D$4,0))</f>
        <v>#N/A</v>
      </c>
      <c r="J72" s="1"/>
      <c r="K72" s="107" t="e">
        <f>INDEX(Adresy!$B$5:$B$324,MATCH(J72,Adresy!$G$5:$G$324,0),MATCH($G$1,Adresy!$B$3,0))</f>
        <v>#N/A</v>
      </c>
      <c r="L72" s="76" t="e">
        <f>INDEX(Adresy!$C$5:$C$324,MATCH(J72,Adresy!$G$5:$G$324,0),MATCH($H$2,Adresy!$C$4,0))</f>
        <v>#N/A</v>
      </c>
      <c r="M72" s="76" t="e">
        <f>INDEX(Adresy!$D$5:$D$324,MATCH(J72,Adresy!$G$5:$G$324,0),MATCH($I$2,Adresy!$D$4,0))</f>
        <v>#N/A</v>
      </c>
      <c r="N72" s="80"/>
      <c r="O72" s="107" t="e">
        <f>INDEX(Adresy!$B$5:$B$324,MATCH(N72,Adresy!$G$5:$G$324,0),MATCH($G$1,Adresy!$B$3,0))</f>
        <v>#N/A</v>
      </c>
      <c r="P72" s="76" t="e">
        <f>INDEX(Adresy!$C$5:$C$324,MATCH(N72,Adresy!$G$5:$G$324,0),MATCH($H$2,Adresy!$C$4,0))</f>
        <v>#N/A</v>
      </c>
      <c r="Q72" s="76" t="e">
        <f>INDEX(Adresy!$D$5:$D$324,MATCH(N72,Adresy!$G$5:$G$324,0),MATCH($I$2,Adresy!$D$4,0))</f>
        <v>#N/A</v>
      </c>
      <c r="R72" s="108" t="str">
        <f t="shared" si="4"/>
        <v>Niepoprawnie</v>
      </c>
      <c r="T72" s="2" t="str">
        <f t="shared" si="5"/>
        <v/>
      </c>
      <c r="V72" s="84">
        <v>52</v>
      </c>
      <c r="W72" s="84"/>
      <c r="AH72" s="85"/>
      <c r="AI72" s="92">
        <v>1111</v>
      </c>
    </row>
    <row r="73" spans="1:35" ht="18.75">
      <c r="A73" s="4" t="s">
        <v>74</v>
      </c>
      <c r="B73" s="1"/>
      <c r="C73" s="79">
        <f t="shared" si="3"/>
        <v>0</v>
      </c>
      <c r="D73" s="105" t="e">
        <f>VLOOKUP(T73,Arkusz2!B:C,2,FALSE)</f>
        <v>#N/A</v>
      </c>
      <c r="E73" s="116"/>
      <c r="F73" s="1"/>
      <c r="G73" s="107" t="e">
        <f>INDEX(Adresy!$B$5:$B$324,MATCH(F73,Adresy!$G$5:$G$324,0),MATCH($G$1,Adresy!$B$3,0))</f>
        <v>#N/A</v>
      </c>
      <c r="H73" s="76" t="e">
        <f>INDEX(Adresy!$C$5:$C$324,MATCH(F73,Adresy!$G$5:$G$324,0),MATCH($H$2,Adresy!$C$4,0))</f>
        <v>#N/A</v>
      </c>
      <c r="I73" s="76" t="e">
        <f>INDEX(Adresy!$D$5:$D$324,MATCH(F73,Adresy!$G$5:$G$324,0),MATCH($I$2,Adresy!$D$4,0))</f>
        <v>#N/A</v>
      </c>
      <c r="J73" s="1"/>
      <c r="K73" s="107" t="e">
        <f>INDEX(Adresy!$B$5:$B$324,MATCH(J73,Adresy!$G$5:$G$324,0),MATCH($G$1,Adresy!$B$3,0))</f>
        <v>#N/A</v>
      </c>
      <c r="L73" s="76" t="e">
        <f>INDEX(Adresy!$C$5:$C$324,MATCH(J73,Adresy!$G$5:$G$324,0),MATCH($H$2,Adresy!$C$4,0))</f>
        <v>#N/A</v>
      </c>
      <c r="M73" s="76" t="e">
        <f>INDEX(Adresy!$D$5:$D$324,MATCH(J73,Adresy!$G$5:$G$324,0),MATCH($I$2,Adresy!$D$4,0))</f>
        <v>#N/A</v>
      </c>
      <c r="N73" s="80"/>
      <c r="O73" s="107" t="e">
        <f>INDEX(Adresy!$B$5:$B$324,MATCH(N73,Adresy!$G$5:$G$324,0),MATCH($G$1,Adresy!$B$3,0))</f>
        <v>#N/A</v>
      </c>
      <c r="P73" s="76" t="e">
        <f>INDEX(Adresy!$C$5:$C$324,MATCH(N73,Adresy!$G$5:$G$324,0),MATCH($H$2,Adresy!$C$4,0))</f>
        <v>#N/A</v>
      </c>
      <c r="Q73" s="76" t="e">
        <f>INDEX(Adresy!$D$5:$D$324,MATCH(N73,Adresy!$G$5:$G$324,0),MATCH($I$2,Adresy!$D$4,0))</f>
        <v>#N/A</v>
      </c>
      <c r="R73" s="108" t="str">
        <f t="shared" si="4"/>
        <v>Niepoprawnie</v>
      </c>
      <c r="T73" s="2" t="str">
        <f t="shared" si="5"/>
        <v/>
      </c>
      <c r="V73" s="84">
        <v>54</v>
      </c>
      <c r="W73" s="84"/>
      <c r="AH73" s="85"/>
      <c r="AI73" s="92">
        <v>4735</v>
      </c>
    </row>
    <row r="74" spans="1:35" ht="18.75">
      <c r="A74" s="4" t="s">
        <v>75</v>
      </c>
      <c r="B74" s="1"/>
      <c r="C74" s="79">
        <f t="shared" si="3"/>
        <v>0</v>
      </c>
      <c r="D74" s="105" t="e">
        <f>VLOOKUP(T74,Arkusz2!B:C,2,FALSE)</f>
        <v>#N/A</v>
      </c>
      <c r="E74" s="116"/>
      <c r="F74" s="1"/>
      <c r="G74" s="107" t="e">
        <f>INDEX(Adresy!$B$5:$B$324,MATCH(F74,Adresy!$G$5:$G$324,0),MATCH($G$1,Adresy!$B$3,0))</f>
        <v>#N/A</v>
      </c>
      <c r="H74" s="76" t="e">
        <f>INDEX(Adresy!$C$5:$C$324,MATCH(F74,Adresy!$G$5:$G$324,0),MATCH($H$2,Adresy!$C$4,0))</f>
        <v>#N/A</v>
      </c>
      <c r="I74" s="76" t="e">
        <f>INDEX(Adresy!$D$5:$D$324,MATCH(F74,Adresy!$G$5:$G$324,0),MATCH($I$2,Adresy!$D$4,0))</f>
        <v>#N/A</v>
      </c>
      <c r="J74" s="1"/>
      <c r="K74" s="107" t="e">
        <f>INDEX(Adresy!$B$5:$B$324,MATCH(J74,Adresy!$G$5:$G$324,0),MATCH($G$1,Adresy!$B$3,0))</f>
        <v>#N/A</v>
      </c>
      <c r="L74" s="76" t="e">
        <f>INDEX(Adresy!$C$5:$C$324,MATCH(J74,Adresy!$G$5:$G$324,0),MATCH($H$2,Adresy!$C$4,0))</f>
        <v>#N/A</v>
      </c>
      <c r="M74" s="76" t="e">
        <f>INDEX(Adresy!$D$5:$D$324,MATCH(J74,Adresy!$G$5:$G$324,0),MATCH($I$2,Adresy!$D$4,0))</f>
        <v>#N/A</v>
      </c>
      <c r="N74" s="80"/>
      <c r="O74" s="107" t="e">
        <f>INDEX(Adresy!$B$5:$B$324,MATCH(N74,Adresy!$G$5:$G$324,0),MATCH($G$1,Adresy!$B$3,0))</f>
        <v>#N/A</v>
      </c>
      <c r="P74" s="76" t="e">
        <f>INDEX(Adresy!$C$5:$C$324,MATCH(N74,Adresy!$G$5:$G$324,0),MATCH($H$2,Adresy!$C$4,0))</f>
        <v>#N/A</v>
      </c>
      <c r="Q74" s="76" t="e">
        <f>INDEX(Adresy!$D$5:$D$324,MATCH(N74,Adresy!$G$5:$G$324,0),MATCH($I$2,Adresy!$D$4,0))</f>
        <v>#N/A</v>
      </c>
      <c r="R74" s="108" t="str">
        <f t="shared" si="4"/>
        <v>Niepoprawnie</v>
      </c>
      <c r="T74" s="2" t="str">
        <f t="shared" si="5"/>
        <v/>
      </c>
      <c r="V74" s="84">
        <v>55</v>
      </c>
      <c r="W74" s="84"/>
      <c r="AH74" s="85"/>
      <c r="AI74" s="92">
        <v>6953</v>
      </c>
    </row>
    <row r="75" spans="1:35" ht="18.75">
      <c r="A75" s="4" t="s">
        <v>76</v>
      </c>
      <c r="B75" s="1"/>
      <c r="C75" s="79">
        <f t="shared" si="3"/>
        <v>0</v>
      </c>
      <c r="D75" s="105" t="e">
        <f>VLOOKUP(T75,Arkusz2!B:C,2,FALSE)</f>
        <v>#N/A</v>
      </c>
      <c r="E75" s="116"/>
      <c r="F75" s="1"/>
      <c r="G75" s="107" t="e">
        <f>INDEX(Adresy!$B$5:$B$324,MATCH(F75,Adresy!$G$5:$G$324,0),MATCH($G$1,Adresy!$B$3,0))</f>
        <v>#N/A</v>
      </c>
      <c r="H75" s="76" t="e">
        <f>INDEX(Adresy!$C$5:$C$324,MATCH(F75,Adresy!$G$5:$G$324,0),MATCH($H$2,Adresy!$C$4,0))</f>
        <v>#N/A</v>
      </c>
      <c r="I75" s="76" t="e">
        <f>INDEX(Adresy!$D$5:$D$324,MATCH(F75,Adresy!$G$5:$G$324,0),MATCH($I$2,Adresy!$D$4,0))</f>
        <v>#N/A</v>
      </c>
      <c r="J75" s="1"/>
      <c r="K75" s="107" t="e">
        <f>INDEX(Adresy!$B$5:$B$324,MATCH(J75,Adresy!$G$5:$G$324,0),MATCH($G$1,Adresy!$B$3,0))</f>
        <v>#N/A</v>
      </c>
      <c r="L75" s="76" t="e">
        <f>INDEX(Adresy!$C$5:$C$324,MATCH(J75,Adresy!$G$5:$G$324,0),MATCH($H$2,Adresy!$C$4,0))</f>
        <v>#N/A</v>
      </c>
      <c r="M75" s="76" t="e">
        <f>INDEX(Adresy!$D$5:$D$324,MATCH(J75,Adresy!$G$5:$G$324,0),MATCH($I$2,Adresy!$D$4,0))</f>
        <v>#N/A</v>
      </c>
      <c r="N75" s="80"/>
      <c r="O75" s="107" t="e">
        <f>INDEX(Adresy!$B$5:$B$324,MATCH(N75,Adresy!$G$5:$G$324,0),MATCH($G$1,Adresy!$B$3,0))</f>
        <v>#N/A</v>
      </c>
      <c r="P75" s="76" t="e">
        <f>INDEX(Adresy!$C$5:$C$324,MATCH(N75,Adresy!$G$5:$G$324,0),MATCH($H$2,Adresy!$C$4,0))</f>
        <v>#N/A</v>
      </c>
      <c r="Q75" s="76" t="e">
        <f>INDEX(Adresy!$D$5:$D$324,MATCH(N75,Adresy!$G$5:$G$324,0),MATCH($I$2,Adresy!$D$4,0))</f>
        <v>#N/A</v>
      </c>
      <c r="R75" s="108" t="str">
        <f t="shared" si="4"/>
        <v>Niepoprawnie</v>
      </c>
      <c r="T75" s="2" t="str">
        <f t="shared" si="5"/>
        <v/>
      </c>
      <c r="V75" s="84">
        <v>56</v>
      </c>
      <c r="W75" s="84"/>
      <c r="AH75" s="85"/>
      <c r="AI75" s="92">
        <v>5311</v>
      </c>
    </row>
    <row r="76" spans="1:35" ht="18.75">
      <c r="A76" s="4" t="s">
        <v>77</v>
      </c>
      <c r="B76" s="1"/>
      <c r="C76" s="79">
        <f t="shared" si="3"/>
        <v>0</v>
      </c>
      <c r="D76" s="105" t="e">
        <f>VLOOKUP(T76,Arkusz2!B:C,2,FALSE)</f>
        <v>#N/A</v>
      </c>
      <c r="E76" s="116"/>
      <c r="F76" s="1"/>
      <c r="G76" s="107" t="e">
        <f>INDEX(Adresy!$B$5:$B$324,MATCH(F76,Adresy!$G$5:$G$324,0),MATCH($G$1,Adresy!$B$3,0))</f>
        <v>#N/A</v>
      </c>
      <c r="H76" s="76" t="e">
        <f>INDEX(Adresy!$C$5:$C$324,MATCH(F76,Adresy!$G$5:$G$324,0),MATCH($H$2,Adresy!$C$4,0))</f>
        <v>#N/A</v>
      </c>
      <c r="I76" s="76" t="e">
        <f>INDEX(Adresy!$D$5:$D$324,MATCH(F76,Adresy!$G$5:$G$324,0),MATCH($I$2,Adresy!$D$4,0))</f>
        <v>#N/A</v>
      </c>
      <c r="J76" s="1"/>
      <c r="K76" s="107" t="e">
        <f>INDEX(Adresy!$B$5:$B$324,MATCH(J76,Adresy!$G$5:$G$324,0),MATCH($G$1,Adresy!$B$3,0))</f>
        <v>#N/A</v>
      </c>
      <c r="L76" s="76" t="e">
        <f>INDEX(Adresy!$C$5:$C$324,MATCH(J76,Adresy!$G$5:$G$324,0),MATCH($H$2,Adresy!$C$4,0))</f>
        <v>#N/A</v>
      </c>
      <c r="M76" s="76" t="e">
        <f>INDEX(Adresy!$D$5:$D$324,MATCH(J76,Adresy!$G$5:$G$324,0),MATCH($I$2,Adresy!$D$4,0))</f>
        <v>#N/A</v>
      </c>
      <c r="N76" s="80"/>
      <c r="O76" s="107" t="e">
        <f>INDEX(Adresy!$B$5:$B$324,MATCH(N76,Adresy!$G$5:$G$324,0),MATCH($G$1,Adresy!$B$3,0))</f>
        <v>#N/A</v>
      </c>
      <c r="P76" s="76" t="e">
        <f>INDEX(Adresy!$C$5:$C$324,MATCH(N76,Adresy!$G$5:$G$324,0),MATCH($H$2,Adresy!$C$4,0))</f>
        <v>#N/A</v>
      </c>
      <c r="Q76" s="76" t="e">
        <f>INDEX(Adresy!$D$5:$D$324,MATCH(N76,Adresy!$G$5:$G$324,0),MATCH($I$2,Adresy!$D$4,0))</f>
        <v>#N/A</v>
      </c>
      <c r="R76" s="108" t="str">
        <f t="shared" si="4"/>
        <v>Niepoprawnie</v>
      </c>
      <c r="T76" s="2" t="str">
        <f t="shared" si="5"/>
        <v/>
      </c>
      <c r="V76" s="84">
        <v>57</v>
      </c>
      <c r="W76" s="84"/>
      <c r="AH76" s="85"/>
      <c r="AI76" s="92">
        <v>7243</v>
      </c>
    </row>
    <row r="77" spans="1:35" ht="18.75">
      <c r="A77" s="4" t="s">
        <v>78</v>
      </c>
      <c r="B77" s="1"/>
      <c r="C77" s="79">
        <f t="shared" si="3"/>
        <v>0</v>
      </c>
      <c r="D77" s="105" t="e">
        <f>VLOOKUP(T77,Arkusz2!B:C,2,FALSE)</f>
        <v>#N/A</v>
      </c>
      <c r="E77" s="116"/>
      <c r="F77" s="1"/>
      <c r="G77" s="107" t="e">
        <f>INDEX(Adresy!$B$5:$B$324,MATCH(F77,Adresy!$G$5:$G$324,0),MATCH($G$1,Adresy!$B$3,0))</f>
        <v>#N/A</v>
      </c>
      <c r="H77" s="76" t="e">
        <f>INDEX(Adresy!$C$5:$C$324,MATCH(F77,Adresy!$G$5:$G$324,0),MATCH($H$2,Adresy!$C$4,0))</f>
        <v>#N/A</v>
      </c>
      <c r="I77" s="76" t="e">
        <f>INDEX(Adresy!$D$5:$D$324,MATCH(F77,Adresy!$G$5:$G$324,0),MATCH($I$2,Adresy!$D$4,0))</f>
        <v>#N/A</v>
      </c>
      <c r="J77" s="1"/>
      <c r="K77" s="107" t="e">
        <f>INDEX(Adresy!$B$5:$B$324,MATCH(J77,Adresy!$G$5:$G$324,0),MATCH($G$1,Adresy!$B$3,0))</f>
        <v>#N/A</v>
      </c>
      <c r="L77" s="76" t="e">
        <f>INDEX(Adresy!$C$5:$C$324,MATCH(J77,Adresy!$G$5:$G$324,0),MATCH($H$2,Adresy!$C$4,0))</f>
        <v>#N/A</v>
      </c>
      <c r="M77" s="76" t="e">
        <f>INDEX(Adresy!$D$5:$D$324,MATCH(J77,Adresy!$G$5:$G$324,0),MATCH($I$2,Adresy!$D$4,0))</f>
        <v>#N/A</v>
      </c>
      <c r="N77" s="80"/>
      <c r="O77" s="107" t="e">
        <f>INDEX(Adresy!$B$5:$B$324,MATCH(N77,Adresy!$G$5:$G$324,0),MATCH($G$1,Adresy!$B$3,0))</f>
        <v>#N/A</v>
      </c>
      <c r="P77" s="76" t="e">
        <f>INDEX(Adresy!$C$5:$C$324,MATCH(N77,Adresy!$G$5:$G$324,0),MATCH($H$2,Adresy!$C$4,0))</f>
        <v>#N/A</v>
      </c>
      <c r="Q77" s="76" t="e">
        <f>INDEX(Adresy!$D$5:$D$324,MATCH(N77,Adresy!$G$5:$G$324,0),MATCH($I$2,Adresy!$D$4,0))</f>
        <v>#N/A</v>
      </c>
      <c r="R77" s="108" t="str">
        <f t="shared" si="4"/>
        <v>Niepoprawnie</v>
      </c>
      <c r="T77" s="2" t="str">
        <f t="shared" si="5"/>
        <v/>
      </c>
      <c r="V77" s="84">
        <v>58</v>
      </c>
      <c r="W77" s="84"/>
      <c r="AH77" s="85"/>
      <c r="AI77" s="92">
        <v>5635</v>
      </c>
    </row>
    <row r="78" spans="1:35" ht="18.75">
      <c r="A78" s="4" t="s">
        <v>79</v>
      </c>
      <c r="B78" s="1"/>
      <c r="C78" s="79">
        <f t="shared" si="3"/>
        <v>0</v>
      </c>
      <c r="D78" s="105" t="e">
        <f>VLOOKUP(T78,Arkusz2!B:C,2,FALSE)</f>
        <v>#N/A</v>
      </c>
      <c r="E78" s="116"/>
      <c r="F78" s="1"/>
      <c r="G78" s="107" t="e">
        <f>INDEX(Adresy!$B$5:$B$324,MATCH(F78,Adresy!$G$5:$G$324,0),MATCH($G$1,Adresy!$B$3,0))</f>
        <v>#N/A</v>
      </c>
      <c r="H78" s="76" t="e">
        <f>INDEX(Adresy!$C$5:$C$324,MATCH(F78,Adresy!$G$5:$G$324,0),MATCH($H$2,Adresy!$C$4,0))</f>
        <v>#N/A</v>
      </c>
      <c r="I78" s="76" t="e">
        <f>INDEX(Adresy!$D$5:$D$324,MATCH(F78,Adresy!$G$5:$G$324,0),MATCH($I$2,Adresy!$D$4,0))</f>
        <v>#N/A</v>
      </c>
      <c r="J78" s="1"/>
      <c r="K78" s="107" t="e">
        <f>INDEX(Adresy!$B$5:$B$324,MATCH(J78,Adresy!$G$5:$G$324,0),MATCH($G$1,Adresy!$B$3,0))</f>
        <v>#N/A</v>
      </c>
      <c r="L78" s="76" t="e">
        <f>INDEX(Adresy!$C$5:$C$324,MATCH(J78,Adresy!$G$5:$G$324,0),MATCH($H$2,Adresy!$C$4,0))</f>
        <v>#N/A</v>
      </c>
      <c r="M78" s="76" t="e">
        <f>INDEX(Adresy!$D$5:$D$324,MATCH(J78,Adresy!$G$5:$G$324,0),MATCH($I$2,Adresy!$D$4,0))</f>
        <v>#N/A</v>
      </c>
      <c r="N78" s="80"/>
      <c r="O78" s="107" t="e">
        <f>INDEX(Adresy!$B$5:$B$324,MATCH(N78,Adresy!$G$5:$G$324,0),MATCH($G$1,Adresy!$B$3,0))</f>
        <v>#N/A</v>
      </c>
      <c r="P78" s="76" t="e">
        <f>INDEX(Adresy!$C$5:$C$324,MATCH(N78,Adresy!$G$5:$G$324,0),MATCH($H$2,Adresy!$C$4,0))</f>
        <v>#N/A</v>
      </c>
      <c r="Q78" s="76" t="e">
        <f>INDEX(Adresy!$D$5:$D$324,MATCH(N78,Adresy!$G$5:$G$324,0),MATCH($I$2,Adresy!$D$4,0))</f>
        <v>#N/A</v>
      </c>
      <c r="R78" s="108" t="str">
        <f t="shared" si="4"/>
        <v>Niepoprawnie</v>
      </c>
      <c r="T78" s="2" t="str">
        <f t="shared" si="5"/>
        <v/>
      </c>
      <c r="V78" s="84">
        <v>59</v>
      </c>
      <c r="W78" s="84"/>
      <c r="AH78" s="85"/>
      <c r="AI78" s="92">
        <v>1697</v>
      </c>
    </row>
    <row r="79" spans="1:35" ht="18.75">
      <c r="A79" s="4" t="s">
        <v>80</v>
      </c>
      <c r="B79" s="1"/>
      <c r="C79" s="79">
        <f t="shared" si="3"/>
        <v>0</v>
      </c>
      <c r="D79" s="105" t="e">
        <f>VLOOKUP(T79,Arkusz2!B:C,2,FALSE)</f>
        <v>#N/A</v>
      </c>
      <c r="E79" s="116"/>
      <c r="F79" s="1"/>
      <c r="G79" s="107" t="e">
        <f>INDEX(Adresy!$B$5:$B$324,MATCH(F79,Adresy!$G$5:$G$324,0),MATCH($G$1,Adresy!$B$3,0))</f>
        <v>#N/A</v>
      </c>
      <c r="H79" s="76" t="e">
        <f>INDEX(Adresy!$C$5:$C$324,MATCH(F79,Adresy!$G$5:$G$324,0),MATCH($H$2,Adresy!$C$4,0))</f>
        <v>#N/A</v>
      </c>
      <c r="I79" s="76" t="e">
        <f>INDEX(Adresy!$D$5:$D$324,MATCH(F79,Adresy!$G$5:$G$324,0),MATCH($I$2,Adresy!$D$4,0))</f>
        <v>#N/A</v>
      </c>
      <c r="J79" s="1"/>
      <c r="K79" s="107" t="e">
        <f>INDEX(Adresy!$B$5:$B$324,MATCH(J79,Adresy!$G$5:$G$324,0),MATCH($G$1,Adresy!$B$3,0))</f>
        <v>#N/A</v>
      </c>
      <c r="L79" s="76" t="e">
        <f>INDEX(Adresy!$C$5:$C$324,MATCH(J79,Adresy!$G$5:$G$324,0),MATCH($H$2,Adresy!$C$4,0))</f>
        <v>#N/A</v>
      </c>
      <c r="M79" s="76" t="e">
        <f>INDEX(Adresy!$D$5:$D$324,MATCH(J79,Adresy!$G$5:$G$324,0),MATCH($I$2,Adresy!$D$4,0))</f>
        <v>#N/A</v>
      </c>
      <c r="N79" s="80"/>
      <c r="O79" s="107" t="e">
        <f>INDEX(Adresy!$B$5:$B$324,MATCH(N79,Adresy!$G$5:$G$324,0),MATCH($G$1,Adresy!$B$3,0))</f>
        <v>#N/A</v>
      </c>
      <c r="P79" s="76" t="e">
        <f>INDEX(Adresy!$C$5:$C$324,MATCH(N79,Adresy!$G$5:$G$324,0),MATCH($H$2,Adresy!$C$4,0))</f>
        <v>#N/A</v>
      </c>
      <c r="Q79" s="76" t="e">
        <f>INDEX(Adresy!$D$5:$D$324,MATCH(N79,Adresy!$G$5:$G$324,0),MATCH($I$2,Adresy!$D$4,0))</f>
        <v>#N/A</v>
      </c>
      <c r="R79" s="108" t="str">
        <f t="shared" si="4"/>
        <v>Niepoprawnie</v>
      </c>
      <c r="T79" s="2" t="str">
        <f t="shared" si="5"/>
        <v/>
      </c>
      <c r="V79" s="84">
        <v>61</v>
      </c>
      <c r="W79" s="84"/>
      <c r="AH79" s="85"/>
      <c r="AI79" s="92">
        <v>56</v>
      </c>
    </row>
    <row r="80" spans="1:35" ht="18.75">
      <c r="A80" s="4" t="s">
        <v>81</v>
      </c>
      <c r="B80" s="1"/>
      <c r="C80" s="79">
        <f t="shared" si="3"/>
        <v>0</v>
      </c>
      <c r="D80" s="105" t="e">
        <f>VLOOKUP(T80,Arkusz2!B:C,2,FALSE)</f>
        <v>#N/A</v>
      </c>
      <c r="E80" s="116"/>
      <c r="F80" s="1"/>
      <c r="G80" s="107" t="e">
        <f>INDEX(Adresy!$B$5:$B$324,MATCH(F80,Adresy!$G$5:$G$324,0),MATCH($G$1,Adresy!$B$3,0))</f>
        <v>#N/A</v>
      </c>
      <c r="H80" s="76" t="e">
        <f>INDEX(Adresy!$C$5:$C$324,MATCH(F80,Adresy!$G$5:$G$324,0),MATCH($H$2,Adresy!$C$4,0))</f>
        <v>#N/A</v>
      </c>
      <c r="I80" s="76" t="e">
        <f>INDEX(Adresy!$D$5:$D$324,MATCH(F80,Adresy!$G$5:$G$324,0),MATCH($I$2,Adresy!$D$4,0))</f>
        <v>#N/A</v>
      </c>
      <c r="J80" s="1"/>
      <c r="K80" s="107" t="e">
        <f>INDEX(Adresy!$B$5:$B$324,MATCH(J80,Adresy!$G$5:$G$324,0),MATCH($G$1,Adresy!$B$3,0))</f>
        <v>#N/A</v>
      </c>
      <c r="L80" s="76" t="e">
        <f>INDEX(Adresy!$C$5:$C$324,MATCH(J80,Adresy!$G$5:$G$324,0),MATCH($H$2,Adresy!$C$4,0))</f>
        <v>#N/A</v>
      </c>
      <c r="M80" s="76" t="e">
        <f>INDEX(Adresy!$D$5:$D$324,MATCH(J80,Adresy!$G$5:$G$324,0),MATCH($I$2,Adresy!$D$4,0))</f>
        <v>#N/A</v>
      </c>
      <c r="N80" s="80"/>
      <c r="O80" s="107" t="e">
        <f>INDEX(Adresy!$B$5:$B$324,MATCH(N80,Adresy!$G$5:$G$324,0),MATCH($G$1,Adresy!$B$3,0))</f>
        <v>#N/A</v>
      </c>
      <c r="P80" s="76" t="e">
        <f>INDEX(Adresy!$C$5:$C$324,MATCH(N80,Adresy!$G$5:$G$324,0),MATCH($H$2,Adresy!$C$4,0))</f>
        <v>#N/A</v>
      </c>
      <c r="Q80" s="76" t="e">
        <f>INDEX(Adresy!$D$5:$D$324,MATCH(N80,Adresy!$G$5:$G$324,0),MATCH($I$2,Adresy!$D$4,0))</f>
        <v>#N/A</v>
      </c>
      <c r="R80" s="108" t="str">
        <f t="shared" si="4"/>
        <v>Niepoprawnie</v>
      </c>
      <c r="T80" s="2" t="str">
        <f t="shared" si="5"/>
        <v/>
      </c>
      <c r="V80" s="84">
        <v>61</v>
      </c>
      <c r="W80" s="84"/>
      <c r="AH80" s="85"/>
      <c r="AI80" s="92">
        <v>52</v>
      </c>
    </row>
    <row r="81" spans="1:35" ht="18.75">
      <c r="A81" s="4" t="s">
        <v>82</v>
      </c>
      <c r="B81" s="1"/>
      <c r="C81" s="79">
        <f t="shared" si="3"/>
        <v>0</v>
      </c>
      <c r="D81" s="105" t="e">
        <f>VLOOKUP(T81,Arkusz2!B:C,2,FALSE)</f>
        <v>#N/A</v>
      </c>
      <c r="E81" s="116"/>
      <c r="F81" s="1"/>
      <c r="G81" s="107" t="e">
        <f>INDEX(Adresy!$B$5:$B$324,MATCH(F81,Adresy!$G$5:$G$324,0),MATCH($G$1,Adresy!$B$3,0))</f>
        <v>#N/A</v>
      </c>
      <c r="H81" s="76" t="e">
        <f>INDEX(Adresy!$C$5:$C$324,MATCH(F81,Adresy!$G$5:$G$324,0),MATCH($H$2,Adresy!$C$4,0))</f>
        <v>#N/A</v>
      </c>
      <c r="I81" s="76" t="e">
        <f>INDEX(Adresy!$D$5:$D$324,MATCH(F81,Adresy!$G$5:$G$324,0),MATCH($I$2,Adresy!$D$4,0))</f>
        <v>#N/A</v>
      </c>
      <c r="J81" s="1"/>
      <c r="K81" s="107" t="e">
        <f>INDEX(Adresy!$B$5:$B$324,MATCH(J81,Adresy!$G$5:$G$324,0),MATCH($G$1,Adresy!$B$3,0))</f>
        <v>#N/A</v>
      </c>
      <c r="L81" s="76" t="e">
        <f>INDEX(Adresy!$C$5:$C$324,MATCH(J81,Adresy!$G$5:$G$324,0),MATCH($H$2,Adresy!$C$4,0))</f>
        <v>#N/A</v>
      </c>
      <c r="M81" s="76" t="e">
        <f>INDEX(Adresy!$D$5:$D$324,MATCH(J81,Adresy!$G$5:$G$324,0),MATCH($I$2,Adresy!$D$4,0))</f>
        <v>#N/A</v>
      </c>
      <c r="N81" s="80"/>
      <c r="O81" s="107" t="e">
        <f>INDEX(Adresy!$B$5:$B$324,MATCH(N81,Adresy!$G$5:$G$324,0),MATCH($G$1,Adresy!$B$3,0))</f>
        <v>#N/A</v>
      </c>
      <c r="P81" s="76" t="e">
        <f>INDEX(Adresy!$C$5:$C$324,MATCH(N81,Adresy!$G$5:$G$324,0),MATCH($H$2,Adresy!$C$4,0))</f>
        <v>#N/A</v>
      </c>
      <c r="Q81" s="76" t="e">
        <f>INDEX(Adresy!$D$5:$D$324,MATCH(N81,Adresy!$G$5:$G$324,0),MATCH($I$2,Adresy!$D$4,0))</f>
        <v>#N/A</v>
      </c>
      <c r="R81" s="108" t="str">
        <f t="shared" si="4"/>
        <v>Niepoprawnie</v>
      </c>
      <c r="T81" s="2" t="str">
        <f t="shared" si="5"/>
        <v/>
      </c>
      <c r="V81" s="84">
        <v>62</v>
      </c>
      <c r="W81" s="84"/>
      <c r="AH81" s="85"/>
      <c r="AI81" s="92">
        <v>7265</v>
      </c>
    </row>
    <row r="82" spans="1:35" ht="18.75">
      <c r="A82" s="4" t="s">
        <v>83</v>
      </c>
      <c r="B82" s="1"/>
      <c r="C82" s="79">
        <f t="shared" si="3"/>
        <v>0</v>
      </c>
      <c r="D82" s="105" t="e">
        <f>VLOOKUP(T82,Arkusz2!B:C,2,FALSE)</f>
        <v>#N/A</v>
      </c>
      <c r="E82" s="116"/>
      <c r="F82" s="1"/>
      <c r="G82" s="107" t="e">
        <f>INDEX(Adresy!$B$5:$B$324,MATCH(F82,Adresy!$G$5:$G$324,0),MATCH($G$1,Adresy!$B$3,0))</f>
        <v>#N/A</v>
      </c>
      <c r="H82" s="76" t="e">
        <f>INDEX(Adresy!$C$5:$C$324,MATCH(F82,Adresy!$G$5:$G$324,0),MATCH($H$2,Adresy!$C$4,0))</f>
        <v>#N/A</v>
      </c>
      <c r="I82" s="76" t="e">
        <f>INDEX(Adresy!$D$5:$D$324,MATCH(F82,Adresy!$G$5:$G$324,0),MATCH($I$2,Adresy!$D$4,0))</f>
        <v>#N/A</v>
      </c>
      <c r="J82" s="1"/>
      <c r="K82" s="107" t="e">
        <f>INDEX(Adresy!$B$5:$B$324,MATCH(J82,Adresy!$G$5:$G$324,0),MATCH($G$1,Adresy!$B$3,0))</f>
        <v>#N/A</v>
      </c>
      <c r="L82" s="76" t="e">
        <f>INDEX(Adresy!$C$5:$C$324,MATCH(J82,Adresy!$G$5:$G$324,0),MATCH($H$2,Adresy!$C$4,0))</f>
        <v>#N/A</v>
      </c>
      <c r="M82" s="76" t="e">
        <f>INDEX(Adresy!$D$5:$D$324,MATCH(J82,Adresy!$G$5:$G$324,0),MATCH($I$2,Adresy!$D$4,0))</f>
        <v>#N/A</v>
      </c>
      <c r="N82" s="80"/>
      <c r="O82" s="107" t="e">
        <f>INDEX(Adresy!$B$5:$B$324,MATCH(N82,Adresy!$G$5:$G$324,0),MATCH($G$1,Adresy!$B$3,0))</f>
        <v>#N/A</v>
      </c>
      <c r="P82" s="76" t="e">
        <f>INDEX(Adresy!$C$5:$C$324,MATCH(N82,Adresy!$G$5:$G$324,0),MATCH($H$2,Adresy!$C$4,0))</f>
        <v>#N/A</v>
      </c>
      <c r="Q82" s="76" t="e">
        <f>INDEX(Adresy!$D$5:$D$324,MATCH(N82,Adresy!$G$5:$G$324,0),MATCH($I$2,Adresy!$D$4,0))</f>
        <v>#N/A</v>
      </c>
      <c r="R82" s="108" t="str">
        <f t="shared" si="4"/>
        <v>Niepoprawnie</v>
      </c>
      <c r="T82" s="2" t="str">
        <f t="shared" si="5"/>
        <v/>
      </c>
      <c r="V82" s="84">
        <v>63</v>
      </c>
      <c r="W82" s="84"/>
      <c r="AH82" s="85"/>
      <c r="AI82" s="94">
        <v>3145</v>
      </c>
    </row>
    <row r="83" spans="1:35" ht="18.75">
      <c r="A83" s="4" t="s">
        <v>84</v>
      </c>
      <c r="B83" s="1"/>
      <c r="C83" s="79">
        <f t="shared" si="3"/>
        <v>0</v>
      </c>
      <c r="D83" s="105" t="e">
        <f>VLOOKUP(T83,Arkusz2!B:C,2,FALSE)</f>
        <v>#N/A</v>
      </c>
      <c r="E83" s="116"/>
      <c r="F83" s="1"/>
      <c r="G83" s="107" t="e">
        <f>INDEX(Adresy!$B$5:$B$324,MATCH(F83,Adresy!$G$5:$G$324,0),MATCH($G$1,Adresy!$B$3,0))</f>
        <v>#N/A</v>
      </c>
      <c r="H83" s="76" t="e">
        <f>INDEX(Adresy!$C$5:$C$324,MATCH(F83,Adresy!$G$5:$G$324,0),MATCH($H$2,Adresy!$C$4,0))</f>
        <v>#N/A</v>
      </c>
      <c r="I83" s="76" t="e">
        <f>INDEX(Adresy!$D$5:$D$324,MATCH(F83,Adresy!$G$5:$G$324,0),MATCH($I$2,Adresy!$D$4,0))</f>
        <v>#N/A</v>
      </c>
      <c r="J83" s="1"/>
      <c r="K83" s="107" t="e">
        <f>INDEX(Adresy!$B$5:$B$324,MATCH(J83,Adresy!$G$5:$G$324,0),MATCH($G$1,Adresy!$B$3,0))</f>
        <v>#N/A</v>
      </c>
      <c r="L83" s="76" t="e">
        <f>INDEX(Adresy!$C$5:$C$324,MATCH(J83,Adresy!$G$5:$G$324,0),MATCH($H$2,Adresy!$C$4,0))</f>
        <v>#N/A</v>
      </c>
      <c r="M83" s="76" t="e">
        <f>INDEX(Adresy!$D$5:$D$324,MATCH(J83,Adresy!$G$5:$G$324,0),MATCH($I$2,Adresy!$D$4,0))</f>
        <v>#N/A</v>
      </c>
      <c r="N83" s="80"/>
      <c r="O83" s="107" t="e">
        <f>INDEX(Adresy!$B$5:$B$324,MATCH(N83,Adresy!$G$5:$G$324,0),MATCH($G$1,Adresy!$B$3,0))</f>
        <v>#N/A</v>
      </c>
      <c r="P83" s="76" t="e">
        <f>INDEX(Adresy!$C$5:$C$324,MATCH(N83,Adresy!$G$5:$G$324,0),MATCH($H$2,Adresy!$C$4,0))</f>
        <v>#N/A</v>
      </c>
      <c r="Q83" s="76" t="e">
        <f>INDEX(Adresy!$D$5:$D$324,MATCH(N83,Adresy!$G$5:$G$324,0),MATCH($I$2,Adresy!$D$4,0))</f>
        <v>#N/A</v>
      </c>
      <c r="R83" s="108" t="str">
        <f t="shared" si="4"/>
        <v>Niepoprawnie</v>
      </c>
      <c r="T83" s="2" t="str">
        <f t="shared" si="5"/>
        <v/>
      </c>
      <c r="V83" s="84">
        <v>65</v>
      </c>
      <c r="W83" s="84"/>
      <c r="AH83" s="85"/>
      <c r="AI83" s="92">
        <v>2382</v>
      </c>
    </row>
    <row r="84" spans="1:35" ht="18.75">
      <c r="A84" s="4" t="s">
        <v>85</v>
      </c>
      <c r="B84" s="1"/>
      <c r="C84" s="79">
        <f t="shared" si="3"/>
        <v>0</v>
      </c>
      <c r="D84" s="105" t="e">
        <f>VLOOKUP(T84,Arkusz2!B:C,2,FALSE)</f>
        <v>#N/A</v>
      </c>
      <c r="E84" s="116"/>
      <c r="F84" s="1"/>
      <c r="G84" s="107" t="e">
        <f>INDEX(Adresy!$B$5:$B$324,MATCH(F84,Adresy!$G$5:$G$324,0),MATCH($G$1,Adresy!$B$3,0))</f>
        <v>#N/A</v>
      </c>
      <c r="H84" s="76" t="e">
        <f>INDEX(Adresy!$C$5:$C$324,MATCH(F84,Adresy!$G$5:$G$324,0),MATCH($H$2,Adresy!$C$4,0))</f>
        <v>#N/A</v>
      </c>
      <c r="I84" s="76" t="e">
        <f>INDEX(Adresy!$D$5:$D$324,MATCH(F84,Adresy!$G$5:$G$324,0),MATCH($I$2,Adresy!$D$4,0))</f>
        <v>#N/A</v>
      </c>
      <c r="J84" s="1"/>
      <c r="K84" s="107" t="e">
        <f>INDEX(Adresy!$B$5:$B$324,MATCH(J84,Adresy!$G$5:$G$324,0),MATCH($G$1,Adresy!$B$3,0))</f>
        <v>#N/A</v>
      </c>
      <c r="L84" s="76" t="e">
        <f>INDEX(Adresy!$C$5:$C$324,MATCH(J84,Adresy!$G$5:$G$324,0),MATCH($H$2,Adresy!$C$4,0))</f>
        <v>#N/A</v>
      </c>
      <c r="M84" s="76" t="e">
        <f>INDEX(Adresy!$D$5:$D$324,MATCH(J84,Adresy!$G$5:$G$324,0),MATCH($I$2,Adresy!$D$4,0))</f>
        <v>#N/A</v>
      </c>
      <c r="N84" s="80"/>
      <c r="O84" s="107" t="e">
        <f>INDEX(Adresy!$B$5:$B$324,MATCH(N84,Adresy!$G$5:$G$324,0),MATCH($G$1,Adresy!$B$3,0))</f>
        <v>#N/A</v>
      </c>
      <c r="P84" s="76" t="e">
        <f>INDEX(Adresy!$C$5:$C$324,MATCH(N84,Adresy!$G$5:$G$324,0),MATCH($H$2,Adresy!$C$4,0))</f>
        <v>#N/A</v>
      </c>
      <c r="Q84" s="76" t="e">
        <f>INDEX(Adresy!$D$5:$D$324,MATCH(N84,Adresy!$G$5:$G$324,0),MATCH($I$2,Adresy!$D$4,0))</f>
        <v>#N/A</v>
      </c>
      <c r="R84" s="108" t="str">
        <f t="shared" si="4"/>
        <v>Niepoprawnie</v>
      </c>
      <c r="T84" s="2" t="str">
        <f t="shared" si="5"/>
        <v/>
      </c>
      <c r="V84" s="84">
        <v>67</v>
      </c>
      <c r="W84" s="84"/>
      <c r="AH84" s="85"/>
      <c r="AI84" s="92">
        <v>329</v>
      </c>
    </row>
    <row r="85" spans="1:35" ht="18.75">
      <c r="A85" s="4" t="s">
        <v>86</v>
      </c>
      <c r="B85" s="1"/>
      <c r="C85" s="79">
        <f t="shared" si="3"/>
        <v>0</v>
      </c>
      <c r="D85" s="105" t="e">
        <f>VLOOKUP(T85,Arkusz2!B:C,2,FALSE)</f>
        <v>#N/A</v>
      </c>
      <c r="E85" s="116"/>
      <c r="F85" s="1"/>
      <c r="G85" s="107" t="e">
        <f>INDEX(Adresy!$B$5:$B$324,MATCH(F85,Adresy!$G$5:$G$324,0),MATCH($G$1,Adresy!$B$3,0))</f>
        <v>#N/A</v>
      </c>
      <c r="H85" s="76" t="e">
        <f>INDEX(Adresy!$C$5:$C$324,MATCH(F85,Adresy!$G$5:$G$324,0),MATCH($H$2,Adresy!$C$4,0))</f>
        <v>#N/A</v>
      </c>
      <c r="I85" s="76" t="e">
        <f>INDEX(Adresy!$D$5:$D$324,MATCH(F85,Adresy!$G$5:$G$324,0),MATCH($I$2,Adresy!$D$4,0))</f>
        <v>#N/A</v>
      </c>
      <c r="J85" s="1"/>
      <c r="K85" s="107" t="e">
        <f>INDEX(Adresy!$B$5:$B$324,MATCH(J85,Adresy!$G$5:$G$324,0),MATCH($G$1,Adresy!$B$3,0))</f>
        <v>#N/A</v>
      </c>
      <c r="L85" s="76" t="e">
        <f>INDEX(Adresy!$C$5:$C$324,MATCH(J85,Adresy!$G$5:$G$324,0),MATCH($H$2,Adresy!$C$4,0))</f>
        <v>#N/A</v>
      </c>
      <c r="M85" s="76" t="e">
        <f>INDEX(Adresy!$D$5:$D$324,MATCH(J85,Adresy!$G$5:$G$324,0),MATCH($I$2,Adresy!$D$4,0))</f>
        <v>#N/A</v>
      </c>
      <c r="N85" s="80"/>
      <c r="O85" s="107" t="e">
        <f>INDEX(Adresy!$B$5:$B$324,MATCH(N85,Adresy!$G$5:$G$324,0),MATCH($G$1,Adresy!$B$3,0))</f>
        <v>#N/A</v>
      </c>
      <c r="P85" s="76" t="e">
        <f>INDEX(Adresy!$C$5:$C$324,MATCH(N85,Adresy!$G$5:$G$324,0),MATCH($H$2,Adresy!$C$4,0))</f>
        <v>#N/A</v>
      </c>
      <c r="Q85" s="76" t="e">
        <f>INDEX(Adresy!$D$5:$D$324,MATCH(N85,Adresy!$G$5:$G$324,0),MATCH($I$2,Adresy!$D$4,0))</f>
        <v>#N/A</v>
      </c>
      <c r="R85" s="108" t="str">
        <f t="shared" si="4"/>
        <v>Niepoprawnie</v>
      </c>
      <c r="T85" s="2" t="str">
        <f t="shared" si="5"/>
        <v/>
      </c>
      <c r="V85" s="84">
        <v>68</v>
      </c>
      <c r="W85" s="84"/>
      <c r="AH85" s="85"/>
      <c r="AI85" s="92">
        <v>2221</v>
      </c>
    </row>
    <row r="86" spans="1:35" ht="18.75">
      <c r="A86" s="4" t="s">
        <v>87</v>
      </c>
      <c r="B86" s="1"/>
      <c r="C86" s="79">
        <f t="shared" si="3"/>
        <v>0</v>
      </c>
      <c r="D86" s="105" t="e">
        <f>VLOOKUP(T86,Arkusz2!B:C,2,FALSE)</f>
        <v>#N/A</v>
      </c>
      <c r="E86" s="116"/>
      <c r="F86" s="1"/>
      <c r="G86" s="107" t="e">
        <f>INDEX(Adresy!$B$5:$B$324,MATCH(F86,Adresy!$G$5:$G$324,0),MATCH($G$1,Adresy!$B$3,0))</f>
        <v>#N/A</v>
      </c>
      <c r="H86" s="76" t="e">
        <f>INDEX(Adresy!$C$5:$C$324,MATCH(F86,Adresy!$G$5:$G$324,0),MATCH($H$2,Adresy!$C$4,0))</f>
        <v>#N/A</v>
      </c>
      <c r="I86" s="76" t="e">
        <f>INDEX(Adresy!$D$5:$D$324,MATCH(F86,Adresy!$G$5:$G$324,0),MATCH($I$2,Adresy!$D$4,0))</f>
        <v>#N/A</v>
      </c>
      <c r="J86" s="1"/>
      <c r="K86" s="107" t="e">
        <f>INDEX(Adresy!$B$5:$B$324,MATCH(J86,Adresy!$G$5:$G$324,0),MATCH($G$1,Adresy!$B$3,0))</f>
        <v>#N/A</v>
      </c>
      <c r="L86" s="76" t="e">
        <f>INDEX(Adresy!$C$5:$C$324,MATCH(J86,Adresy!$G$5:$G$324,0),MATCH($H$2,Adresy!$C$4,0))</f>
        <v>#N/A</v>
      </c>
      <c r="M86" s="76" t="e">
        <f>INDEX(Adresy!$D$5:$D$324,MATCH(J86,Adresy!$G$5:$G$324,0),MATCH($I$2,Adresy!$D$4,0))</f>
        <v>#N/A</v>
      </c>
      <c r="N86" s="80"/>
      <c r="O86" s="107" t="e">
        <f>INDEX(Adresy!$B$5:$B$324,MATCH(N86,Adresy!$G$5:$G$324,0),MATCH($G$1,Adresy!$B$3,0))</f>
        <v>#N/A</v>
      </c>
      <c r="P86" s="76" t="e">
        <f>INDEX(Adresy!$C$5:$C$324,MATCH(N86,Adresy!$G$5:$G$324,0),MATCH($H$2,Adresy!$C$4,0))</f>
        <v>#N/A</v>
      </c>
      <c r="Q86" s="76" t="e">
        <f>INDEX(Adresy!$D$5:$D$324,MATCH(N86,Adresy!$G$5:$G$324,0),MATCH($I$2,Adresy!$D$4,0))</f>
        <v>#N/A</v>
      </c>
      <c r="R86" s="108" t="str">
        <f t="shared" si="4"/>
        <v>Niepoprawnie</v>
      </c>
      <c r="T86" s="2" t="str">
        <f t="shared" si="5"/>
        <v/>
      </c>
      <c r="V86" s="84">
        <v>71</v>
      </c>
      <c r="W86" s="84"/>
      <c r="AH86" s="85"/>
      <c r="AI86" s="92">
        <v>321</v>
      </c>
    </row>
    <row r="87" spans="1:35" ht="18.75">
      <c r="A87" s="4" t="s">
        <v>88</v>
      </c>
      <c r="B87" s="1"/>
      <c r="C87" s="79">
        <f t="shared" si="3"/>
        <v>0</v>
      </c>
      <c r="D87" s="105" t="e">
        <f>VLOOKUP(T87,Arkusz2!B:C,2,FALSE)</f>
        <v>#N/A</v>
      </c>
      <c r="E87" s="116"/>
      <c r="F87" s="1"/>
      <c r="G87" s="107" t="e">
        <f>INDEX(Adresy!$B$5:$B$324,MATCH(F87,Adresy!$G$5:$G$324,0),MATCH($G$1,Adresy!$B$3,0))</f>
        <v>#N/A</v>
      </c>
      <c r="H87" s="76" t="e">
        <f>INDEX(Adresy!$C$5:$C$324,MATCH(F87,Adresy!$G$5:$G$324,0),MATCH($H$2,Adresy!$C$4,0))</f>
        <v>#N/A</v>
      </c>
      <c r="I87" s="76" t="e">
        <f>INDEX(Adresy!$D$5:$D$324,MATCH(F87,Adresy!$G$5:$G$324,0),MATCH($I$2,Adresy!$D$4,0))</f>
        <v>#N/A</v>
      </c>
      <c r="J87" s="1"/>
      <c r="K87" s="107" t="e">
        <f>INDEX(Adresy!$B$5:$B$324,MATCH(J87,Adresy!$G$5:$G$324,0),MATCH($G$1,Adresy!$B$3,0))</f>
        <v>#N/A</v>
      </c>
      <c r="L87" s="76" t="e">
        <f>INDEX(Adresy!$C$5:$C$324,MATCH(J87,Adresy!$G$5:$G$324,0),MATCH($H$2,Adresy!$C$4,0))</f>
        <v>#N/A</v>
      </c>
      <c r="M87" s="76" t="e">
        <f>INDEX(Adresy!$D$5:$D$324,MATCH(J87,Adresy!$G$5:$G$324,0),MATCH($I$2,Adresy!$D$4,0))</f>
        <v>#N/A</v>
      </c>
      <c r="N87" s="80"/>
      <c r="O87" s="107" t="e">
        <f>INDEX(Adresy!$B$5:$B$324,MATCH(N87,Adresy!$G$5:$G$324,0),MATCH($G$1,Adresy!$B$3,0))</f>
        <v>#N/A</v>
      </c>
      <c r="P87" s="76" t="e">
        <f>INDEX(Adresy!$C$5:$C$324,MATCH(N87,Adresy!$G$5:$G$324,0),MATCH($H$2,Adresy!$C$4,0))</f>
        <v>#N/A</v>
      </c>
      <c r="Q87" s="76" t="e">
        <f>INDEX(Adresy!$D$5:$D$324,MATCH(N87,Adresy!$G$5:$G$324,0),MATCH($I$2,Adresy!$D$4,0))</f>
        <v>#N/A</v>
      </c>
      <c r="R87" s="108" t="str">
        <f t="shared" si="4"/>
        <v>Niepoprawnie</v>
      </c>
      <c r="T87" s="2" t="str">
        <f t="shared" si="5"/>
        <v/>
      </c>
      <c r="V87" s="84">
        <v>74</v>
      </c>
      <c r="W87" s="84"/>
      <c r="AH87" s="85"/>
      <c r="AI87" s="92">
        <v>6691</v>
      </c>
    </row>
    <row r="88" spans="1:35" ht="18.75">
      <c r="A88" s="4" t="s">
        <v>89</v>
      </c>
      <c r="B88" s="1"/>
      <c r="C88" s="79">
        <f t="shared" si="3"/>
        <v>0</v>
      </c>
      <c r="D88" s="105" t="e">
        <f>VLOOKUP(T88,Arkusz2!B:C,2,FALSE)</f>
        <v>#N/A</v>
      </c>
      <c r="E88" s="116"/>
      <c r="F88" s="1"/>
      <c r="G88" s="107" t="e">
        <f>INDEX(Adresy!$B$5:$B$324,MATCH(F88,Adresy!$G$5:$G$324,0),MATCH($G$1,Adresy!$B$3,0))</f>
        <v>#N/A</v>
      </c>
      <c r="H88" s="76" t="e">
        <f>INDEX(Adresy!$C$5:$C$324,MATCH(F88,Adresy!$G$5:$G$324,0),MATCH($H$2,Adresy!$C$4,0))</f>
        <v>#N/A</v>
      </c>
      <c r="I88" s="76" t="e">
        <f>INDEX(Adresy!$D$5:$D$324,MATCH(F88,Adresy!$G$5:$G$324,0),MATCH($I$2,Adresy!$D$4,0))</f>
        <v>#N/A</v>
      </c>
      <c r="J88" s="1"/>
      <c r="K88" s="107" t="e">
        <f>INDEX(Adresy!$B$5:$B$324,MATCH(J88,Adresy!$G$5:$G$324,0),MATCH($G$1,Adresy!$B$3,0))</f>
        <v>#N/A</v>
      </c>
      <c r="L88" s="76" t="e">
        <f>INDEX(Adresy!$C$5:$C$324,MATCH(J88,Adresy!$G$5:$G$324,0),MATCH($H$2,Adresy!$C$4,0))</f>
        <v>#N/A</v>
      </c>
      <c r="M88" s="76" t="e">
        <f>INDEX(Adresy!$D$5:$D$324,MATCH(J88,Adresy!$G$5:$G$324,0),MATCH($I$2,Adresy!$D$4,0))</f>
        <v>#N/A</v>
      </c>
      <c r="N88" s="80"/>
      <c r="O88" s="107" t="e">
        <f>INDEX(Adresy!$B$5:$B$324,MATCH(N88,Adresy!$G$5:$G$324,0),MATCH($G$1,Adresy!$B$3,0))</f>
        <v>#N/A</v>
      </c>
      <c r="P88" s="76" t="e">
        <f>INDEX(Adresy!$C$5:$C$324,MATCH(N88,Adresy!$G$5:$G$324,0),MATCH($H$2,Adresy!$C$4,0))</f>
        <v>#N/A</v>
      </c>
      <c r="Q88" s="76" t="e">
        <f>INDEX(Adresy!$D$5:$D$324,MATCH(N88,Adresy!$G$5:$G$324,0),MATCH($I$2,Adresy!$D$4,0))</f>
        <v>#N/A</v>
      </c>
      <c r="R88" s="108" t="str">
        <f t="shared" si="4"/>
        <v>Niepoprawnie</v>
      </c>
      <c r="T88" s="2" t="str">
        <f t="shared" si="5"/>
        <v/>
      </c>
      <c r="V88" s="84">
        <v>75</v>
      </c>
      <c r="W88" s="84"/>
      <c r="AH88" s="85"/>
      <c r="AI88" s="92">
        <v>418</v>
      </c>
    </row>
    <row r="89" spans="1:35" ht="18.75">
      <c r="A89" s="4" t="s">
        <v>90</v>
      </c>
      <c r="B89" s="1"/>
      <c r="C89" s="79">
        <f t="shared" si="3"/>
        <v>0</v>
      </c>
      <c r="D89" s="105" t="e">
        <f>VLOOKUP(T89,Arkusz2!B:C,2,FALSE)</f>
        <v>#N/A</v>
      </c>
      <c r="E89" s="116"/>
      <c r="F89" s="1"/>
      <c r="G89" s="107" t="e">
        <f>INDEX(Adresy!$B$5:$B$324,MATCH(F89,Adresy!$G$5:$G$324,0),MATCH($G$1,Adresy!$B$3,0))</f>
        <v>#N/A</v>
      </c>
      <c r="H89" s="76" t="e">
        <f>INDEX(Adresy!$C$5:$C$324,MATCH(F89,Adresy!$G$5:$G$324,0),MATCH($H$2,Adresy!$C$4,0))</f>
        <v>#N/A</v>
      </c>
      <c r="I89" s="76" t="e">
        <f>INDEX(Adresy!$D$5:$D$324,MATCH(F89,Adresy!$G$5:$G$324,0),MATCH($I$2,Adresy!$D$4,0))</f>
        <v>#N/A</v>
      </c>
      <c r="J89" s="1"/>
      <c r="K89" s="107" t="e">
        <f>INDEX(Adresy!$B$5:$B$324,MATCH(J89,Adresy!$G$5:$G$324,0),MATCH($G$1,Adresy!$B$3,0))</f>
        <v>#N/A</v>
      </c>
      <c r="L89" s="76" t="e">
        <f>INDEX(Adresy!$C$5:$C$324,MATCH(J89,Adresy!$G$5:$G$324,0),MATCH($H$2,Adresy!$C$4,0))</f>
        <v>#N/A</v>
      </c>
      <c r="M89" s="76" t="e">
        <f>INDEX(Adresy!$D$5:$D$324,MATCH(J89,Adresy!$G$5:$G$324,0),MATCH($I$2,Adresy!$D$4,0))</f>
        <v>#N/A</v>
      </c>
      <c r="N89" s="80"/>
      <c r="O89" s="107" t="e">
        <f>INDEX(Adresy!$B$5:$B$324,MATCH(N89,Adresy!$G$5:$G$324,0),MATCH($G$1,Adresy!$B$3,0))</f>
        <v>#N/A</v>
      </c>
      <c r="P89" s="76" t="e">
        <f>INDEX(Adresy!$C$5:$C$324,MATCH(N89,Adresy!$G$5:$G$324,0),MATCH($H$2,Adresy!$C$4,0))</f>
        <v>#N/A</v>
      </c>
      <c r="Q89" s="76" t="e">
        <f>INDEX(Adresy!$D$5:$D$324,MATCH(N89,Adresy!$G$5:$G$324,0),MATCH($I$2,Adresy!$D$4,0))</f>
        <v>#N/A</v>
      </c>
      <c r="R89" s="108" t="str">
        <f t="shared" si="4"/>
        <v>Niepoprawnie</v>
      </c>
      <c r="T89" s="2" t="str">
        <f t="shared" si="5"/>
        <v/>
      </c>
      <c r="V89" s="84">
        <v>76</v>
      </c>
      <c r="W89" s="84"/>
      <c r="AH89" s="85"/>
      <c r="AI89" s="92">
        <v>6653</v>
      </c>
    </row>
    <row r="90" spans="1:35" ht="18.75">
      <c r="A90" s="4" t="s">
        <v>91</v>
      </c>
      <c r="B90" s="1"/>
      <c r="C90" s="79">
        <f t="shared" si="3"/>
        <v>0</v>
      </c>
      <c r="D90" s="105" t="e">
        <f>VLOOKUP(T90,Arkusz2!B:C,2,FALSE)</f>
        <v>#N/A</v>
      </c>
      <c r="E90" s="116"/>
      <c r="F90" s="1"/>
      <c r="G90" s="107" t="e">
        <f>INDEX(Adresy!$B$5:$B$324,MATCH(F90,Adresy!$G$5:$G$324,0),MATCH($G$1,Adresy!$B$3,0))</f>
        <v>#N/A</v>
      </c>
      <c r="H90" s="76" t="e">
        <f>INDEX(Adresy!$C$5:$C$324,MATCH(F90,Adresy!$G$5:$G$324,0),MATCH($H$2,Adresy!$C$4,0))</f>
        <v>#N/A</v>
      </c>
      <c r="I90" s="76" t="e">
        <f>INDEX(Adresy!$D$5:$D$324,MATCH(F90,Adresy!$G$5:$G$324,0),MATCH($I$2,Adresy!$D$4,0))</f>
        <v>#N/A</v>
      </c>
      <c r="J90" s="1"/>
      <c r="K90" s="107" t="e">
        <f>INDEX(Adresy!$B$5:$B$324,MATCH(J90,Adresy!$G$5:$G$324,0),MATCH($G$1,Adresy!$B$3,0))</f>
        <v>#N/A</v>
      </c>
      <c r="L90" s="76" t="e">
        <f>INDEX(Adresy!$C$5:$C$324,MATCH(J90,Adresy!$G$5:$G$324,0),MATCH($H$2,Adresy!$C$4,0))</f>
        <v>#N/A</v>
      </c>
      <c r="M90" s="76" t="e">
        <f>INDEX(Adresy!$D$5:$D$324,MATCH(J90,Adresy!$G$5:$G$324,0),MATCH($I$2,Adresy!$D$4,0))</f>
        <v>#N/A</v>
      </c>
      <c r="N90" s="80"/>
      <c r="O90" s="107" t="e">
        <f>INDEX(Adresy!$B$5:$B$324,MATCH(N90,Adresy!$G$5:$G$324,0),MATCH($G$1,Adresy!$B$3,0))</f>
        <v>#N/A</v>
      </c>
      <c r="P90" s="76" t="e">
        <f>INDEX(Adresy!$C$5:$C$324,MATCH(N90,Adresy!$G$5:$G$324,0),MATCH($H$2,Adresy!$C$4,0))</f>
        <v>#N/A</v>
      </c>
      <c r="Q90" s="76" t="e">
        <f>INDEX(Adresy!$D$5:$D$324,MATCH(N90,Adresy!$G$5:$G$324,0),MATCH($I$2,Adresy!$D$4,0))</f>
        <v>#N/A</v>
      </c>
      <c r="R90" s="108" t="str">
        <f t="shared" si="4"/>
        <v>Niepoprawnie</v>
      </c>
      <c r="T90" s="2" t="str">
        <f t="shared" si="5"/>
        <v/>
      </c>
      <c r="V90" s="84">
        <v>77</v>
      </c>
      <c r="W90" s="84"/>
      <c r="AH90" s="85"/>
      <c r="AI90" s="92">
        <v>748</v>
      </c>
    </row>
    <row r="91" spans="1:35" ht="18.75">
      <c r="A91" s="4" t="s">
        <v>92</v>
      </c>
      <c r="B91" s="1"/>
      <c r="C91" s="79">
        <f t="shared" si="3"/>
        <v>0</v>
      </c>
      <c r="D91" s="105" t="e">
        <f>VLOOKUP(T91,Arkusz2!B:C,2,FALSE)</f>
        <v>#N/A</v>
      </c>
      <c r="E91" s="116"/>
      <c r="F91" s="1"/>
      <c r="G91" s="107" t="e">
        <f>INDEX(Adresy!$B$5:$B$324,MATCH(F91,Adresy!$G$5:$G$324,0),MATCH($G$1,Adresy!$B$3,0))</f>
        <v>#N/A</v>
      </c>
      <c r="H91" s="76" t="e">
        <f>INDEX(Adresy!$C$5:$C$324,MATCH(F91,Adresy!$G$5:$G$324,0),MATCH($H$2,Adresy!$C$4,0))</f>
        <v>#N/A</v>
      </c>
      <c r="I91" s="76" t="e">
        <f>INDEX(Adresy!$D$5:$D$324,MATCH(F91,Adresy!$G$5:$G$324,0),MATCH($I$2,Adresy!$D$4,0))</f>
        <v>#N/A</v>
      </c>
      <c r="J91" s="1"/>
      <c r="K91" s="107" t="e">
        <f>INDEX(Adresy!$B$5:$B$324,MATCH(J91,Adresy!$G$5:$G$324,0),MATCH($G$1,Adresy!$B$3,0))</f>
        <v>#N/A</v>
      </c>
      <c r="L91" s="76" t="e">
        <f>INDEX(Adresy!$C$5:$C$324,MATCH(J91,Adresy!$G$5:$G$324,0),MATCH($H$2,Adresy!$C$4,0))</f>
        <v>#N/A</v>
      </c>
      <c r="M91" s="76" t="e">
        <f>INDEX(Adresy!$D$5:$D$324,MATCH(J91,Adresy!$G$5:$G$324,0),MATCH($I$2,Adresy!$D$4,0))</f>
        <v>#N/A</v>
      </c>
      <c r="N91" s="80"/>
      <c r="O91" s="107" t="e">
        <f>INDEX(Adresy!$B$5:$B$324,MATCH(N91,Adresy!$G$5:$G$324,0),MATCH($G$1,Adresy!$B$3,0))</f>
        <v>#N/A</v>
      </c>
      <c r="P91" s="76" t="e">
        <f>INDEX(Adresy!$C$5:$C$324,MATCH(N91,Adresy!$G$5:$G$324,0),MATCH($H$2,Adresy!$C$4,0))</f>
        <v>#N/A</v>
      </c>
      <c r="Q91" s="76" t="e">
        <f>INDEX(Adresy!$D$5:$D$324,MATCH(N91,Adresy!$G$5:$G$324,0),MATCH($I$2,Adresy!$D$4,0))</f>
        <v>#N/A</v>
      </c>
      <c r="R91" s="108" t="str">
        <f t="shared" si="4"/>
        <v>Niepoprawnie</v>
      </c>
      <c r="T91" s="2" t="str">
        <f t="shared" si="5"/>
        <v/>
      </c>
      <c r="V91" s="84">
        <v>81</v>
      </c>
      <c r="W91" s="84"/>
      <c r="AH91" s="85"/>
      <c r="AI91" s="92">
        <v>5843</v>
      </c>
    </row>
    <row r="92" spans="1:35" ht="18.75">
      <c r="A92" s="4" t="s">
        <v>93</v>
      </c>
      <c r="B92" s="1"/>
      <c r="C92" s="79">
        <f t="shared" si="3"/>
        <v>0</v>
      </c>
      <c r="D92" s="105" t="e">
        <f>VLOOKUP(T92,Arkusz2!B:C,2,FALSE)</f>
        <v>#N/A</v>
      </c>
      <c r="E92" s="116"/>
      <c r="F92" s="1"/>
      <c r="G92" s="107" t="e">
        <f>INDEX(Adresy!$B$5:$B$324,MATCH(F92,Adresy!$G$5:$G$324,0),MATCH($G$1,Adresy!$B$3,0))</f>
        <v>#N/A</v>
      </c>
      <c r="H92" s="76" t="e">
        <f>INDEX(Adresy!$C$5:$C$324,MATCH(F92,Adresy!$G$5:$G$324,0),MATCH($H$2,Adresy!$C$4,0))</f>
        <v>#N/A</v>
      </c>
      <c r="I92" s="76" t="e">
        <f>INDEX(Adresy!$D$5:$D$324,MATCH(F92,Adresy!$G$5:$G$324,0),MATCH($I$2,Adresy!$D$4,0))</f>
        <v>#N/A</v>
      </c>
      <c r="J92" s="1"/>
      <c r="K92" s="107" t="e">
        <f>INDEX(Adresy!$B$5:$B$324,MATCH(J92,Adresy!$G$5:$G$324,0),MATCH($G$1,Adresy!$B$3,0))</f>
        <v>#N/A</v>
      </c>
      <c r="L92" s="76" t="e">
        <f>INDEX(Adresy!$C$5:$C$324,MATCH(J92,Adresy!$G$5:$G$324,0),MATCH($H$2,Adresy!$C$4,0))</f>
        <v>#N/A</v>
      </c>
      <c r="M92" s="76" t="e">
        <f>INDEX(Adresy!$D$5:$D$324,MATCH(J92,Adresy!$G$5:$G$324,0),MATCH($I$2,Adresy!$D$4,0))</f>
        <v>#N/A</v>
      </c>
      <c r="N92" s="80"/>
      <c r="O92" s="107" t="e">
        <f>INDEX(Adresy!$B$5:$B$324,MATCH(N92,Adresy!$G$5:$G$324,0),MATCH($G$1,Adresy!$B$3,0))</f>
        <v>#N/A</v>
      </c>
      <c r="P92" s="76" t="e">
        <f>INDEX(Adresy!$C$5:$C$324,MATCH(N92,Adresy!$G$5:$G$324,0),MATCH($H$2,Adresy!$C$4,0))</f>
        <v>#N/A</v>
      </c>
      <c r="Q92" s="76" t="e">
        <f>INDEX(Adresy!$D$5:$D$324,MATCH(N92,Adresy!$G$5:$G$324,0),MATCH($I$2,Adresy!$D$4,0))</f>
        <v>#N/A</v>
      </c>
      <c r="R92" s="108" t="str">
        <f t="shared" si="4"/>
        <v>Niepoprawnie</v>
      </c>
      <c r="T92" s="2" t="str">
        <f t="shared" si="5"/>
        <v/>
      </c>
      <c r="V92" s="84">
        <v>82</v>
      </c>
      <c r="W92" s="84"/>
      <c r="AH92" s="85"/>
      <c r="AI92" s="92">
        <v>1207</v>
      </c>
    </row>
    <row r="93" spans="1:35" ht="18.75">
      <c r="A93" s="4" t="s">
        <v>94</v>
      </c>
      <c r="B93" s="1"/>
      <c r="C93" s="79">
        <f t="shared" si="3"/>
        <v>0</v>
      </c>
      <c r="D93" s="105" t="e">
        <f>VLOOKUP(T93,Arkusz2!B:C,2,FALSE)</f>
        <v>#N/A</v>
      </c>
      <c r="E93" s="116"/>
      <c r="F93" s="1"/>
      <c r="G93" s="107" t="e">
        <f>INDEX(Adresy!$B$5:$B$324,MATCH(F93,Adresy!$G$5:$G$324,0),MATCH($G$1,Adresy!$B$3,0))</f>
        <v>#N/A</v>
      </c>
      <c r="H93" s="76" t="e">
        <f>INDEX(Adresy!$C$5:$C$324,MATCH(F93,Adresy!$G$5:$G$324,0),MATCH($H$2,Adresy!$C$4,0))</f>
        <v>#N/A</v>
      </c>
      <c r="I93" s="76" t="e">
        <f>INDEX(Adresy!$D$5:$D$324,MATCH(F93,Adresy!$G$5:$G$324,0),MATCH($I$2,Adresy!$D$4,0))</f>
        <v>#N/A</v>
      </c>
      <c r="J93" s="1"/>
      <c r="K93" s="107" t="e">
        <f>INDEX(Adresy!$B$5:$B$324,MATCH(J93,Adresy!$G$5:$G$324,0),MATCH($G$1,Adresy!$B$3,0))</f>
        <v>#N/A</v>
      </c>
      <c r="L93" s="76" t="e">
        <f>INDEX(Adresy!$C$5:$C$324,MATCH(J93,Adresy!$G$5:$G$324,0),MATCH($H$2,Adresy!$C$4,0))</f>
        <v>#N/A</v>
      </c>
      <c r="M93" s="76" t="e">
        <f>INDEX(Adresy!$D$5:$D$324,MATCH(J93,Adresy!$G$5:$G$324,0),MATCH($I$2,Adresy!$D$4,0))</f>
        <v>#N/A</v>
      </c>
      <c r="N93" s="80"/>
      <c r="O93" s="107" t="e">
        <f>INDEX(Adresy!$B$5:$B$324,MATCH(N93,Adresy!$G$5:$G$324,0),MATCH($G$1,Adresy!$B$3,0))</f>
        <v>#N/A</v>
      </c>
      <c r="P93" s="76" t="e">
        <f>INDEX(Adresy!$C$5:$C$324,MATCH(N93,Adresy!$G$5:$G$324,0),MATCH($H$2,Adresy!$C$4,0))</f>
        <v>#N/A</v>
      </c>
      <c r="Q93" s="76" t="e">
        <f>INDEX(Adresy!$D$5:$D$324,MATCH(N93,Adresy!$G$5:$G$324,0),MATCH($I$2,Adresy!$D$4,0))</f>
        <v>#N/A</v>
      </c>
      <c r="R93" s="108" t="str">
        <f t="shared" si="4"/>
        <v>Niepoprawnie</v>
      </c>
      <c r="T93" s="2" t="str">
        <f t="shared" si="5"/>
        <v/>
      </c>
      <c r="V93" s="84">
        <v>83</v>
      </c>
      <c r="W93" s="84"/>
      <c r="AH93" s="85"/>
      <c r="AI93" s="92">
        <v>2224</v>
      </c>
    </row>
    <row r="94" spans="1:35" ht="18.75">
      <c r="A94" s="4" t="s">
        <v>95</v>
      </c>
      <c r="B94" s="1"/>
      <c r="C94" s="79">
        <f t="shared" si="3"/>
        <v>0</v>
      </c>
      <c r="D94" s="105" t="e">
        <f>VLOOKUP(T94,Arkusz2!B:C,2,FALSE)</f>
        <v>#N/A</v>
      </c>
      <c r="E94" s="116"/>
      <c r="F94" s="1"/>
      <c r="G94" s="107" t="e">
        <f>INDEX(Adresy!$B$5:$B$324,MATCH(F94,Adresy!$G$5:$G$324,0),MATCH($G$1,Adresy!$B$3,0))</f>
        <v>#N/A</v>
      </c>
      <c r="H94" s="76" t="e">
        <f>INDEX(Adresy!$C$5:$C$324,MATCH(F94,Adresy!$G$5:$G$324,0),MATCH($H$2,Adresy!$C$4,0))</f>
        <v>#N/A</v>
      </c>
      <c r="I94" s="76" t="e">
        <f>INDEX(Adresy!$D$5:$D$324,MATCH(F94,Adresy!$G$5:$G$324,0),MATCH($I$2,Adresy!$D$4,0))</f>
        <v>#N/A</v>
      </c>
      <c r="J94" s="1"/>
      <c r="K94" s="107" t="e">
        <f>INDEX(Adresy!$B$5:$B$324,MATCH(J94,Adresy!$G$5:$G$324,0),MATCH($G$1,Adresy!$B$3,0))</f>
        <v>#N/A</v>
      </c>
      <c r="L94" s="76" t="e">
        <f>INDEX(Adresy!$C$5:$C$324,MATCH(J94,Adresy!$G$5:$G$324,0),MATCH($H$2,Adresy!$C$4,0))</f>
        <v>#N/A</v>
      </c>
      <c r="M94" s="76" t="e">
        <f>INDEX(Adresy!$D$5:$D$324,MATCH(J94,Adresy!$G$5:$G$324,0),MATCH($I$2,Adresy!$D$4,0))</f>
        <v>#N/A</v>
      </c>
      <c r="N94" s="80"/>
      <c r="O94" s="107" t="e">
        <f>INDEX(Adresy!$B$5:$B$324,MATCH(N94,Adresy!$G$5:$G$324,0),MATCH($G$1,Adresy!$B$3,0))</f>
        <v>#N/A</v>
      </c>
      <c r="P94" s="76" t="e">
        <f>INDEX(Adresy!$C$5:$C$324,MATCH(N94,Adresy!$G$5:$G$324,0),MATCH($H$2,Adresy!$C$4,0))</f>
        <v>#N/A</v>
      </c>
      <c r="Q94" s="76" t="e">
        <f>INDEX(Adresy!$D$5:$D$324,MATCH(N94,Adresy!$G$5:$G$324,0),MATCH($I$2,Adresy!$D$4,0))</f>
        <v>#N/A</v>
      </c>
      <c r="R94" s="108" t="str">
        <f t="shared" si="4"/>
        <v>Niepoprawnie</v>
      </c>
      <c r="T94" s="2" t="str">
        <f t="shared" si="5"/>
        <v/>
      </c>
      <c r="V94" s="84">
        <v>84</v>
      </c>
      <c r="W94" s="84"/>
      <c r="AH94" s="85"/>
      <c r="AI94" s="92">
        <v>3294</v>
      </c>
    </row>
    <row r="95" spans="1:35" ht="18.75">
      <c r="A95" s="4" t="s">
        <v>96</v>
      </c>
      <c r="B95" s="1"/>
      <c r="C95" s="79">
        <f t="shared" si="3"/>
        <v>0</v>
      </c>
      <c r="D95" s="105" t="e">
        <f>VLOOKUP(T95,Arkusz2!B:C,2,FALSE)</f>
        <v>#N/A</v>
      </c>
      <c r="E95" s="116"/>
      <c r="F95" s="1"/>
      <c r="G95" s="107" t="e">
        <f>INDEX(Adresy!$B$5:$B$324,MATCH(F95,Adresy!$G$5:$G$324,0),MATCH($G$1,Adresy!$B$3,0))</f>
        <v>#N/A</v>
      </c>
      <c r="H95" s="76" t="e">
        <f>INDEX(Adresy!$C$5:$C$324,MATCH(F95,Adresy!$G$5:$G$324,0),MATCH($H$2,Adresy!$C$4,0))</f>
        <v>#N/A</v>
      </c>
      <c r="I95" s="76" t="e">
        <f>INDEX(Adresy!$D$5:$D$324,MATCH(F95,Adresy!$G$5:$G$324,0),MATCH($I$2,Adresy!$D$4,0))</f>
        <v>#N/A</v>
      </c>
      <c r="J95" s="1"/>
      <c r="K95" s="107" t="e">
        <f>INDEX(Adresy!$B$5:$B$324,MATCH(J95,Adresy!$G$5:$G$324,0),MATCH($G$1,Adresy!$B$3,0))</f>
        <v>#N/A</v>
      </c>
      <c r="L95" s="76" t="e">
        <f>INDEX(Adresy!$C$5:$C$324,MATCH(J95,Adresy!$G$5:$G$324,0),MATCH($H$2,Adresy!$C$4,0))</f>
        <v>#N/A</v>
      </c>
      <c r="M95" s="76" t="e">
        <f>INDEX(Adresy!$D$5:$D$324,MATCH(J95,Adresy!$G$5:$G$324,0),MATCH($I$2,Adresy!$D$4,0))</f>
        <v>#N/A</v>
      </c>
      <c r="N95" s="80"/>
      <c r="O95" s="107" t="e">
        <f>INDEX(Adresy!$B$5:$B$324,MATCH(N95,Adresy!$G$5:$G$324,0),MATCH($G$1,Adresy!$B$3,0))</f>
        <v>#N/A</v>
      </c>
      <c r="P95" s="76" t="e">
        <f>INDEX(Adresy!$C$5:$C$324,MATCH(N95,Adresy!$G$5:$G$324,0),MATCH($H$2,Adresy!$C$4,0))</f>
        <v>#N/A</v>
      </c>
      <c r="Q95" s="76" t="e">
        <f>INDEX(Adresy!$D$5:$D$324,MATCH(N95,Adresy!$G$5:$G$324,0),MATCH($I$2,Adresy!$D$4,0))</f>
        <v>#N/A</v>
      </c>
      <c r="R95" s="108" t="str">
        <f t="shared" si="4"/>
        <v>Niepoprawnie</v>
      </c>
      <c r="T95" s="2" t="str">
        <f t="shared" si="5"/>
        <v/>
      </c>
      <c r="V95" s="84">
        <v>85</v>
      </c>
      <c r="W95" s="84"/>
      <c r="AH95" s="85"/>
      <c r="AI95" s="92">
        <v>1487</v>
      </c>
    </row>
    <row r="96" spans="1:35" ht="18.75">
      <c r="A96" s="4" t="s">
        <v>97</v>
      </c>
      <c r="B96" s="1"/>
      <c r="C96" s="79">
        <f t="shared" si="3"/>
        <v>0</v>
      </c>
      <c r="D96" s="105" t="e">
        <f>VLOOKUP(T96,Arkusz2!B:C,2,FALSE)</f>
        <v>#N/A</v>
      </c>
      <c r="E96" s="116"/>
      <c r="F96" s="1"/>
      <c r="G96" s="107" t="e">
        <f>INDEX(Adresy!$B$5:$B$324,MATCH(F96,Adresy!$G$5:$G$324,0),MATCH($G$1,Adresy!$B$3,0))</f>
        <v>#N/A</v>
      </c>
      <c r="H96" s="76" t="e">
        <f>INDEX(Adresy!$C$5:$C$324,MATCH(F96,Adresy!$G$5:$G$324,0),MATCH($H$2,Adresy!$C$4,0))</f>
        <v>#N/A</v>
      </c>
      <c r="I96" s="76" t="e">
        <f>INDEX(Adresy!$D$5:$D$324,MATCH(F96,Adresy!$G$5:$G$324,0),MATCH($I$2,Adresy!$D$4,0))</f>
        <v>#N/A</v>
      </c>
      <c r="J96" s="1"/>
      <c r="K96" s="107" t="e">
        <f>INDEX(Adresy!$B$5:$B$324,MATCH(J96,Adresy!$G$5:$G$324,0),MATCH($G$1,Adresy!$B$3,0))</f>
        <v>#N/A</v>
      </c>
      <c r="L96" s="76" t="e">
        <f>INDEX(Adresy!$C$5:$C$324,MATCH(J96,Adresy!$G$5:$G$324,0),MATCH($H$2,Adresy!$C$4,0))</f>
        <v>#N/A</v>
      </c>
      <c r="M96" s="76" t="e">
        <f>INDEX(Adresy!$D$5:$D$324,MATCH(J96,Adresy!$G$5:$G$324,0),MATCH($I$2,Adresy!$D$4,0))</f>
        <v>#N/A</v>
      </c>
      <c r="N96" s="80"/>
      <c r="O96" s="107" t="e">
        <f>INDEX(Adresy!$B$5:$B$324,MATCH(N96,Adresy!$G$5:$G$324,0),MATCH($G$1,Adresy!$B$3,0))</f>
        <v>#N/A</v>
      </c>
      <c r="P96" s="76" t="e">
        <f>INDEX(Adresy!$C$5:$C$324,MATCH(N96,Adresy!$G$5:$G$324,0),MATCH($H$2,Adresy!$C$4,0))</f>
        <v>#N/A</v>
      </c>
      <c r="Q96" s="76" t="e">
        <f>INDEX(Adresy!$D$5:$D$324,MATCH(N96,Adresy!$G$5:$G$324,0),MATCH($I$2,Adresy!$D$4,0))</f>
        <v>#N/A</v>
      </c>
      <c r="R96" s="108" t="str">
        <f t="shared" si="4"/>
        <v>Niepoprawnie</v>
      </c>
      <c r="T96" s="2" t="str">
        <f t="shared" si="5"/>
        <v/>
      </c>
      <c r="V96" s="84">
        <v>86</v>
      </c>
      <c r="W96" s="84"/>
      <c r="AH96" s="85"/>
      <c r="AI96" s="92">
        <v>7201</v>
      </c>
    </row>
    <row r="97" spans="1:35" ht="18.75">
      <c r="A97" s="4" t="s">
        <v>98</v>
      </c>
      <c r="B97" s="1"/>
      <c r="C97" s="79">
        <f t="shared" si="3"/>
        <v>0</v>
      </c>
      <c r="D97" s="105" t="e">
        <f>VLOOKUP(T97,Arkusz2!B:C,2,FALSE)</f>
        <v>#N/A</v>
      </c>
      <c r="E97" s="116"/>
      <c r="F97" s="1"/>
      <c r="G97" s="107" t="e">
        <f>INDEX(Adresy!$B$5:$B$324,MATCH(F97,Adresy!$G$5:$G$324,0),MATCH($G$1,Adresy!$B$3,0))</f>
        <v>#N/A</v>
      </c>
      <c r="H97" s="76" t="e">
        <f>INDEX(Adresy!$C$5:$C$324,MATCH(F97,Adresy!$G$5:$G$324,0),MATCH($H$2,Adresy!$C$4,0))</f>
        <v>#N/A</v>
      </c>
      <c r="I97" s="76" t="e">
        <f>INDEX(Adresy!$D$5:$D$324,MATCH(F97,Adresy!$G$5:$G$324,0),MATCH($I$2,Adresy!$D$4,0))</f>
        <v>#N/A</v>
      </c>
      <c r="J97" s="1"/>
      <c r="K97" s="107" t="e">
        <f>INDEX(Adresy!$B$5:$B$324,MATCH(J97,Adresy!$G$5:$G$324,0),MATCH($G$1,Adresy!$B$3,0))</f>
        <v>#N/A</v>
      </c>
      <c r="L97" s="76" t="e">
        <f>INDEX(Adresy!$C$5:$C$324,MATCH(J97,Adresy!$G$5:$G$324,0),MATCH($H$2,Adresy!$C$4,0))</f>
        <v>#N/A</v>
      </c>
      <c r="M97" s="76" t="e">
        <f>INDEX(Adresy!$D$5:$D$324,MATCH(J97,Adresy!$G$5:$G$324,0),MATCH($I$2,Adresy!$D$4,0))</f>
        <v>#N/A</v>
      </c>
      <c r="N97" s="80"/>
      <c r="O97" s="107" t="e">
        <f>INDEX(Adresy!$B$5:$B$324,MATCH(N97,Adresy!$G$5:$G$324,0),MATCH($G$1,Adresy!$B$3,0))</f>
        <v>#N/A</v>
      </c>
      <c r="P97" s="76" t="e">
        <f>INDEX(Adresy!$C$5:$C$324,MATCH(N97,Adresy!$G$5:$G$324,0),MATCH($H$2,Adresy!$C$4,0))</f>
        <v>#N/A</v>
      </c>
      <c r="Q97" s="76" t="e">
        <f>INDEX(Adresy!$D$5:$D$324,MATCH(N97,Adresy!$G$5:$G$324,0),MATCH($I$2,Adresy!$D$4,0))</f>
        <v>#N/A</v>
      </c>
      <c r="R97" s="108" t="str">
        <f t="shared" si="4"/>
        <v>Niepoprawnie</v>
      </c>
      <c r="T97" s="2" t="str">
        <f t="shared" si="5"/>
        <v/>
      </c>
      <c r="V97" s="84">
        <v>87</v>
      </c>
      <c r="W97" s="84"/>
      <c r="AH97" s="85"/>
      <c r="AI97" s="92">
        <v>7457</v>
      </c>
    </row>
    <row r="98" spans="1:35" ht="18.75">
      <c r="A98" s="4" t="s">
        <v>99</v>
      </c>
      <c r="B98" s="1"/>
      <c r="C98" s="79">
        <f t="shared" si="3"/>
        <v>0</v>
      </c>
      <c r="D98" s="105" t="e">
        <f>VLOOKUP(T98,Arkusz2!B:C,2,FALSE)</f>
        <v>#N/A</v>
      </c>
      <c r="E98" s="116"/>
      <c r="F98" s="1"/>
      <c r="G98" s="107" t="e">
        <f>INDEX(Adresy!$B$5:$B$324,MATCH(F98,Adresy!$G$5:$G$324,0),MATCH($G$1,Adresy!$B$3,0))</f>
        <v>#N/A</v>
      </c>
      <c r="H98" s="76" t="e">
        <f>INDEX(Adresy!$C$5:$C$324,MATCH(F98,Adresy!$G$5:$G$324,0),MATCH($H$2,Adresy!$C$4,0))</f>
        <v>#N/A</v>
      </c>
      <c r="I98" s="76" t="e">
        <f>INDEX(Adresy!$D$5:$D$324,MATCH(F98,Adresy!$G$5:$G$324,0),MATCH($I$2,Adresy!$D$4,0))</f>
        <v>#N/A</v>
      </c>
      <c r="J98" s="1"/>
      <c r="K98" s="107" t="e">
        <f>INDEX(Adresy!$B$5:$B$324,MATCH(J98,Adresy!$G$5:$G$324,0),MATCH($G$1,Adresy!$B$3,0))</f>
        <v>#N/A</v>
      </c>
      <c r="L98" s="76" t="e">
        <f>INDEX(Adresy!$C$5:$C$324,MATCH(J98,Adresy!$G$5:$G$324,0),MATCH($H$2,Adresy!$C$4,0))</f>
        <v>#N/A</v>
      </c>
      <c r="M98" s="76" t="e">
        <f>INDEX(Adresy!$D$5:$D$324,MATCH(J98,Adresy!$G$5:$G$324,0),MATCH($I$2,Adresy!$D$4,0))</f>
        <v>#N/A</v>
      </c>
      <c r="N98" s="80"/>
      <c r="O98" s="107" t="e">
        <f>INDEX(Adresy!$B$5:$B$324,MATCH(N98,Adresy!$G$5:$G$324,0),MATCH($G$1,Adresy!$B$3,0))</f>
        <v>#N/A</v>
      </c>
      <c r="P98" s="76" t="e">
        <f>INDEX(Adresy!$C$5:$C$324,MATCH(N98,Adresy!$G$5:$G$324,0),MATCH($H$2,Adresy!$C$4,0))</f>
        <v>#N/A</v>
      </c>
      <c r="Q98" s="76" t="e">
        <f>INDEX(Adresy!$D$5:$D$324,MATCH(N98,Adresy!$G$5:$G$324,0),MATCH($I$2,Adresy!$D$4,0))</f>
        <v>#N/A</v>
      </c>
      <c r="R98" s="108" t="str">
        <f t="shared" si="4"/>
        <v>Niepoprawnie</v>
      </c>
      <c r="T98" s="2" t="str">
        <f t="shared" si="5"/>
        <v/>
      </c>
      <c r="V98" s="84">
        <v>89</v>
      </c>
      <c r="W98" s="84"/>
      <c r="AH98" s="85"/>
      <c r="AI98" s="92">
        <v>3266</v>
      </c>
    </row>
    <row r="99" spans="1:35" ht="18.75">
      <c r="A99" s="4" t="s">
        <v>100</v>
      </c>
      <c r="B99" s="1"/>
      <c r="C99" s="79">
        <f t="shared" si="3"/>
        <v>0</v>
      </c>
      <c r="D99" s="105" t="e">
        <f>VLOOKUP(T99,Arkusz2!B:C,2,FALSE)</f>
        <v>#N/A</v>
      </c>
      <c r="E99" s="116"/>
      <c r="F99" s="1"/>
      <c r="G99" s="107" t="e">
        <f>INDEX(Adresy!$B$5:$B$324,MATCH(F99,Adresy!$G$5:$G$324,0),MATCH($G$1,Adresy!$B$3,0))</f>
        <v>#N/A</v>
      </c>
      <c r="H99" s="76" t="e">
        <f>INDEX(Adresy!$C$5:$C$324,MATCH(F99,Adresy!$G$5:$G$324,0),MATCH($H$2,Adresy!$C$4,0))</f>
        <v>#N/A</v>
      </c>
      <c r="I99" s="76" t="e">
        <f>INDEX(Adresy!$D$5:$D$324,MATCH(F99,Adresy!$G$5:$G$324,0),MATCH($I$2,Adresy!$D$4,0))</f>
        <v>#N/A</v>
      </c>
      <c r="J99" s="1"/>
      <c r="K99" s="107" t="e">
        <f>INDEX(Adresy!$B$5:$B$324,MATCH(J99,Adresy!$G$5:$G$324,0),MATCH($G$1,Adresy!$B$3,0))</f>
        <v>#N/A</v>
      </c>
      <c r="L99" s="76" t="e">
        <f>INDEX(Adresy!$C$5:$C$324,MATCH(J99,Adresy!$G$5:$G$324,0),MATCH($H$2,Adresy!$C$4,0))</f>
        <v>#N/A</v>
      </c>
      <c r="M99" s="76" t="e">
        <f>INDEX(Adresy!$D$5:$D$324,MATCH(J99,Adresy!$G$5:$G$324,0),MATCH($I$2,Adresy!$D$4,0))</f>
        <v>#N/A</v>
      </c>
      <c r="N99" s="80"/>
      <c r="O99" s="107" t="e">
        <f>INDEX(Adresy!$B$5:$B$324,MATCH(N99,Adresy!$G$5:$G$324,0),MATCH($G$1,Adresy!$B$3,0))</f>
        <v>#N/A</v>
      </c>
      <c r="P99" s="76" t="e">
        <f>INDEX(Adresy!$C$5:$C$324,MATCH(N99,Adresy!$G$5:$G$324,0),MATCH($H$2,Adresy!$C$4,0))</f>
        <v>#N/A</v>
      </c>
      <c r="Q99" s="76" t="e">
        <f>INDEX(Adresy!$D$5:$D$324,MATCH(N99,Adresy!$G$5:$G$324,0),MATCH($I$2,Adresy!$D$4,0))</f>
        <v>#N/A</v>
      </c>
      <c r="R99" s="108" t="str">
        <f t="shared" si="4"/>
        <v>Niepoprawnie</v>
      </c>
      <c r="T99" s="2" t="str">
        <f t="shared" si="5"/>
        <v/>
      </c>
      <c r="V99" s="84">
        <v>91</v>
      </c>
      <c r="W99" s="84"/>
      <c r="AH99" s="85"/>
      <c r="AI99" s="92">
        <v>5752</v>
      </c>
    </row>
    <row r="100" spans="1:35" ht="18.75">
      <c r="A100" s="4" t="s">
        <v>101</v>
      </c>
      <c r="B100" s="1"/>
      <c r="C100" s="79">
        <f t="shared" si="3"/>
        <v>0</v>
      </c>
      <c r="D100" s="105" t="e">
        <f>VLOOKUP(T100,Arkusz2!B:C,2,FALSE)</f>
        <v>#N/A</v>
      </c>
      <c r="E100" s="116"/>
      <c r="F100" s="1"/>
      <c r="G100" s="107" t="e">
        <f>INDEX(Adresy!$B$5:$B$324,MATCH(F100,Adresy!$G$5:$G$324,0),MATCH($G$1,Adresy!$B$3,0))</f>
        <v>#N/A</v>
      </c>
      <c r="H100" s="76" t="e">
        <f>INDEX(Adresy!$C$5:$C$324,MATCH(F100,Adresy!$G$5:$G$324,0),MATCH($H$2,Adresy!$C$4,0))</f>
        <v>#N/A</v>
      </c>
      <c r="I100" s="76" t="e">
        <f>INDEX(Adresy!$D$5:$D$324,MATCH(F100,Adresy!$G$5:$G$324,0),MATCH($I$2,Adresy!$D$4,0))</f>
        <v>#N/A</v>
      </c>
      <c r="J100" s="1"/>
      <c r="K100" s="107" t="e">
        <f>INDEX(Adresy!$B$5:$B$324,MATCH(J100,Adresy!$G$5:$G$324,0),MATCH($G$1,Adresy!$B$3,0))</f>
        <v>#N/A</v>
      </c>
      <c r="L100" s="76" t="e">
        <f>INDEX(Adresy!$C$5:$C$324,MATCH(J100,Adresy!$G$5:$G$324,0),MATCH($H$2,Adresy!$C$4,0))</f>
        <v>#N/A</v>
      </c>
      <c r="M100" s="76" t="e">
        <f>INDEX(Adresy!$D$5:$D$324,MATCH(J100,Adresy!$G$5:$G$324,0),MATCH($I$2,Adresy!$D$4,0))</f>
        <v>#N/A</v>
      </c>
      <c r="N100" s="80"/>
      <c r="O100" s="107" t="e">
        <f>INDEX(Adresy!$B$5:$B$324,MATCH(N100,Adresy!$G$5:$G$324,0),MATCH($G$1,Adresy!$B$3,0))</f>
        <v>#N/A</v>
      </c>
      <c r="P100" s="76" t="e">
        <f>INDEX(Adresy!$C$5:$C$324,MATCH(N100,Adresy!$G$5:$G$324,0),MATCH($H$2,Adresy!$C$4,0))</f>
        <v>#N/A</v>
      </c>
      <c r="Q100" s="76" t="e">
        <f>INDEX(Adresy!$D$5:$D$324,MATCH(N100,Adresy!$G$5:$G$324,0),MATCH($I$2,Adresy!$D$4,0))</f>
        <v>#N/A</v>
      </c>
      <c r="R100" s="108" t="str">
        <f t="shared" si="4"/>
        <v>Niepoprawnie</v>
      </c>
      <c r="T100" s="2" t="str">
        <f t="shared" si="5"/>
        <v/>
      </c>
      <c r="V100" s="84">
        <v>94</v>
      </c>
      <c r="W100" s="84"/>
      <c r="AH100" s="85"/>
      <c r="AI100" s="92">
        <v>4798</v>
      </c>
    </row>
    <row r="101" spans="1:35" ht="18.75">
      <c r="A101" s="4" t="s">
        <v>102</v>
      </c>
      <c r="B101" s="1"/>
      <c r="C101" s="79">
        <f t="shared" si="3"/>
        <v>0</v>
      </c>
      <c r="D101" s="105" t="e">
        <f>VLOOKUP(T101,Arkusz2!B:C,2,FALSE)</f>
        <v>#N/A</v>
      </c>
      <c r="E101" s="116"/>
      <c r="F101" s="1"/>
      <c r="G101" s="107" t="e">
        <f>INDEX(Adresy!$B$5:$B$324,MATCH(F101,Adresy!$G$5:$G$324,0),MATCH($G$1,Adresy!$B$3,0))</f>
        <v>#N/A</v>
      </c>
      <c r="H101" s="76" t="e">
        <f>INDEX(Adresy!$C$5:$C$324,MATCH(F101,Adresy!$G$5:$G$324,0),MATCH($H$2,Adresy!$C$4,0))</f>
        <v>#N/A</v>
      </c>
      <c r="I101" s="76" t="e">
        <f>INDEX(Adresy!$D$5:$D$324,MATCH(F101,Adresy!$G$5:$G$324,0),MATCH($I$2,Adresy!$D$4,0))</f>
        <v>#N/A</v>
      </c>
      <c r="J101" s="1"/>
      <c r="K101" s="107" t="e">
        <f>INDEX(Adresy!$B$5:$B$324,MATCH(J101,Adresy!$G$5:$G$324,0),MATCH($G$1,Adresy!$B$3,0))</f>
        <v>#N/A</v>
      </c>
      <c r="L101" s="76" t="e">
        <f>INDEX(Adresy!$C$5:$C$324,MATCH(J101,Adresy!$G$5:$G$324,0),MATCH($H$2,Adresy!$C$4,0))</f>
        <v>#N/A</v>
      </c>
      <c r="M101" s="76" t="e">
        <f>INDEX(Adresy!$D$5:$D$324,MATCH(J101,Adresy!$G$5:$G$324,0),MATCH($I$2,Adresy!$D$4,0))</f>
        <v>#N/A</v>
      </c>
      <c r="N101" s="80"/>
      <c r="O101" s="107" t="e">
        <f>INDEX(Adresy!$B$5:$B$324,MATCH(N101,Adresy!$G$5:$G$324,0),MATCH($G$1,Adresy!$B$3,0))</f>
        <v>#N/A</v>
      </c>
      <c r="P101" s="76" t="e">
        <f>INDEX(Adresy!$C$5:$C$324,MATCH(N101,Adresy!$G$5:$G$324,0),MATCH($H$2,Adresy!$C$4,0))</f>
        <v>#N/A</v>
      </c>
      <c r="Q101" s="76" t="e">
        <f>INDEX(Adresy!$D$5:$D$324,MATCH(N101,Adresy!$G$5:$G$324,0),MATCH($I$2,Adresy!$D$4,0))</f>
        <v>#N/A</v>
      </c>
      <c r="R101" s="108" t="str">
        <f t="shared" si="4"/>
        <v>Niepoprawnie</v>
      </c>
      <c r="T101" s="2" t="str">
        <f t="shared" si="5"/>
        <v/>
      </c>
      <c r="V101" s="84">
        <v>95</v>
      </c>
      <c r="W101" s="84"/>
      <c r="AH101" s="85"/>
      <c r="AI101" s="92">
        <v>3487</v>
      </c>
    </row>
    <row r="102" spans="1:35" ht="18.75">
      <c r="A102" s="4" t="s">
        <v>103</v>
      </c>
      <c r="B102" s="1"/>
      <c r="C102" s="79">
        <f t="shared" si="3"/>
        <v>0</v>
      </c>
      <c r="D102" s="105" t="e">
        <f>VLOOKUP(T102,Arkusz2!B:C,2,FALSE)</f>
        <v>#N/A</v>
      </c>
      <c r="E102" s="116"/>
      <c r="F102" s="1"/>
      <c r="G102" s="107" t="e">
        <f>INDEX(Adresy!$B$5:$B$324,MATCH(F102,Adresy!$G$5:$G$324,0),MATCH($G$1,Adresy!$B$3,0))</f>
        <v>#N/A</v>
      </c>
      <c r="H102" s="76" t="e">
        <f>INDEX(Adresy!$C$5:$C$324,MATCH(F102,Adresy!$G$5:$G$324,0),MATCH($H$2,Adresy!$C$4,0))</f>
        <v>#N/A</v>
      </c>
      <c r="I102" s="76" t="e">
        <f>INDEX(Adresy!$D$5:$D$324,MATCH(F102,Adresy!$G$5:$G$324,0),MATCH($I$2,Adresy!$D$4,0))</f>
        <v>#N/A</v>
      </c>
      <c r="J102" s="1"/>
      <c r="K102" s="107" t="e">
        <f>INDEX(Adresy!$B$5:$B$324,MATCH(J102,Adresy!$G$5:$G$324,0),MATCH($G$1,Adresy!$B$3,0))</f>
        <v>#N/A</v>
      </c>
      <c r="L102" s="76" t="e">
        <f>INDEX(Adresy!$C$5:$C$324,MATCH(J102,Adresy!$G$5:$G$324,0),MATCH($H$2,Adresy!$C$4,0))</f>
        <v>#N/A</v>
      </c>
      <c r="M102" s="76" t="e">
        <f>INDEX(Adresy!$D$5:$D$324,MATCH(J102,Adresy!$G$5:$G$324,0),MATCH($I$2,Adresy!$D$4,0))</f>
        <v>#N/A</v>
      </c>
      <c r="N102" s="80"/>
      <c r="O102" s="107" t="e">
        <f>INDEX(Adresy!$B$5:$B$324,MATCH(N102,Adresy!$G$5:$G$324,0),MATCH($G$1,Adresy!$B$3,0))</f>
        <v>#N/A</v>
      </c>
      <c r="P102" s="76" t="e">
        <f>INDEX(Adresy!$C$5:$C$324,MATCH(N102,Adresy!$G$5:$G$324,0),MATCH($H$2,Adresy!$C$4,0))</f>
        <v>#N/A</v>
      </c>
      <c r="Q102" s="76" t="e">
        <f>INDEX(Adresy!$D$5:$D$324,MATCH(N102,Adresy!$G$5:$G$324,0),MATCH($I$2,Adresy!$D$4,0))</f>
        <v>#N/A</v>
      </c>
      <c r="R102" s="108" t="str">
        <f t="shared" si="4"/>
        <v>Niepoprawnie</v>
      </c>
      <c r="T102" s="2" t="str">
        <f t="shared" si="5"/>
        <v/>
      </c>
      <c r="AH102" s="85"/>
      <c r="AI102" s="94">
        <v>35</v>
      </c>
    </row>
    <row r="103" spans="1:35" ht="18.75">
      <c r="A103" s="4" t="s">
        <v>104</v>
      </c>
      <c r="B103" s="1"/>
      <c r="C103" s="79">
        <f t="shared" si="3"/>
        <v>0</v>
      </c>
      <c r="D103" s="105" t="e">
        <f>VLOOKUP(T103,Arkusz2!B:C,2,FALSE)</f>
        <v>#N/A</v>
      </c>
      <c r="E103" s="116"/>
      <c r="F103" s="1"/>
      <c r="G103" s="107" t="e">
        <f>INDEX(Adresy!$B$5:$B$324,MATCH(F103,Adresy!$G$5:$G$324,0),MATCH($G$1,Adresy!$B$3,0))</f>
        <v>#N/A</v>
      </c>
      <c r="H103" s="76" t="e">
        <f>INDEX(Adresy!$C$5:$C$324,MATCH(F103,Adresy!$G$5:$G$324,0),MATCH($H$2,Adresy!$C$4,0))</f>
        <v>#N/A</v>
      </c>
      <c r="I103" s="76" t="e">
        <f>INDEX(Adresy!$D$5:$D$324,MATCH(F103,Adresy!$G$5:$G$324,0),MATCH($I$2,Adresy!$D$4,0))</f>
        <v>#N/A</v>
      </c>
      <c r="J103" s="1"/>
      <c r="K103" s="107" t="e">
        <f>INDEX(Adresy!$B$5:$B$324,MATCH(J103,Adresy!$G$5:$G$324,0),MATCH($G$1,Adresy!$B$3,0))</f>
        <v>#N/A</v>
      </c>
      <c r="L103" s="76" t="e">
        <f>INDEX(Adresy!$C$5:$C$324,MATCH(J103,Adresy!$G$5:$G$324,0),MATCH($H$2,Adresy!$C$4,0))</f>
        <v>#N/A</v>
      </c>
      <c r="M103" s="76" t="e">
        <f>INDEX(Adresy!$D$5:$D$324,MATCH(J103,Adresy!$G$5:$G$324,0),MATCH($I$2,Adresy!$D$4,0))</f>
        <v>#N/A</v>
      </c>
      <c r="N103" s="80"/>
      <c r="O103" s="107" t="e">
        <f>INDEX(Adresy!$B$5:$B$324,MATCH(N103,Adresy!$G$5:$G$324,0),MATCH($G$1,Adresy!$B$3,0))</f>
        <v>#N/A</v>
      </c>
      <c r="P103" s="76" t="e">
        <f>INDEX(Adresy!$C$5:$C$324,MATCH(N103,Adresy!$G$5:$G$324,0),MATCH($H$2,Adresy!$C$4,0))</f>
        <v>#N/A</v>
      </c>
      <c r="Q103" s="76" t="e">
        <f>INDEX(Adresy!$D$5:$D$324,MATCH(N103,Adresy!$G$5:$G$324,0),MATCH($I$2,Adresy!$D$4,0))</f>
        <v>#N/A</v>
      </c>
      <c r="R103" s="108" t="str">
        <f t="shared" si="4"/>
        <v>Niepoprawnie</v>
      </c>
      <c r="T103" s="2" t="str">
        <f t="shared" si="5"/>
        <v/>
      </c>
      <c r="AH103" s="85"/>
      <c r="AI103" s="92">
        <v>1102</v>
      </c>
    </row>
    <row r="104" spans="1:35" ht="18.75">
      <c r="A104" s="4" t="s">
        <v>105</v>
      </c>
      <c r="B104" s="1"/>
      <c r="C104" s="79">
        <f t="shared" si="3"/>
        <v>0</v>
      </c>
      <c r="D104" s="105" t="e">
        <f>VLOOKUP(T104,Arkusz2!B:C,2,FALSE)</f>
        <v>#N/A</v>
      </c>
      <c r="E104" s="116"/>
      <c r="F104" s="1"/>
      <c r="G104" s="107" t="e">
        <f>INDEX(Adresy!$B$5:$B$324,MATCH(F104,Adresy!$G$5:$G$324,0),MATCH($G$1,Adresy!$B$3,0))</f>
        <v>#N/A</v>
      </c>
      <c r="H104" s="76" t="e">
        <f>INDEX(Adresy!$C$5:$C$324,MATCH(F104,Adresy!$G$5:$G$324,0),MATCH($H$2,Adresy!$C$4,0))</f>
        <v>#N/A</v>
      </c>
      <c r="I104" s="76" t="e">
        <f>INDEX(Adresy!$D$5:$D$324,MATCH(F104,Adresy!$G$5:$G$324,0),MATCH($I$2,Adresy!$D$4,0))</f>
        <v>#N/A</v>
      </c>
      <c r="J104" s="1"/>
      <c r="K104" s="107" t="e">
        <f>INDEX(Adresy!$B$5:$B$324,MATCH(J104,Adresy!$G$5:$G$324,0),MATCH($G$1,Adresy!$B$3,0))</f>
        <v>#N/A</v>
      </c>
      <c r="L104" s="76" t="e">
        <f>INDEX(Adresy!$C$5:$C$324,MATCH(J104,Adresy!$G$5:$G$324,0),MATCH($H$2,Adresy!$C$4,0))</f>
        <v>#N/A</v>
      </c>
      <c r="M104" s="76" t="e">
        <f>INDEX(Adresy!$D$5:$D$324,MATCH(J104,Adresy!$G$5:$G$324,0),MATCH($I$2,Adresy!$D$4,0))</f>
        <v>#N/A</v>
      </c>
      <c r="N104" s="80"/>
      <c r="O104" s="107" t="e">
        <f>INDEX(Adresy!$B$5:$B$324,MATCH(N104,Adresy!$G$5:$G$324,0),MATCH($G$1,Adresy!$B$3,0))</f>
        <v>#N/A</v>
      </c>
      <c r="P104" s="76" t="e">
        <f>INDEX(Adresy!$C$5:$C$324,MATCH(N104,Adresy!$G$5:$G$324,0),MATCH($H$2,Adresy!$C$4,0))</f>
        <v>#N/A</v>
      </c>
      <c r="Q104" s="76" t="e">
        <f>INDEX(Adresy!$D$5:$D$324,MATCH(N104,Adresy!$G$5:$G$324,0),MATCH($I$2,Adresy!$D$4,0))</f>
        <v>#N/A</v>
      </c>
      <c r="R104" s="108" t="str">
        <f t="shared" si="4"/>
        <v>Niepoprawnie</v>
      </c>
      <c r="T104" s="2" t="str">
        <f t="shared" si="5"/>
        <v/>
      </c>
      <c r="AH104" s="85"/>
      <c r="AI104" s="92">
        <v>141</v>
      </c>
    </row>
    <row r="105" spans="1:35" ht="18.75">
      <c r="A105" s="4" t="s">
        <v>106</v>
      </c>
      <c r="B105" s="1"/>
      <c r="C105" s="79">
        <f t="shared" si="3"/>
        <v>0</v>
      </c>
      <c r="D105" s="105" t="e">
        <f>VLOOKUP(T105,Arkusz2!B:C,2,FALSE)</f>
        <v>#N/A</v>
      </c>
      <c r="E105" s="116"/>
      <c r="F105" s="1"/>
      <c r="G105" s="107" t="e">
        <f>INDEX(Adresy!$B$5:$B$324,MATCH(F105,Adresy!$G$5:$G$324,0),MATCH($G$1,Adresy!$B$3,0))</f>
        <v>#N/A</v>
      </c>
      <c r="H105" s="76" t="e">
        <f>INDEX(Adresy!$C$5:$C$324,MATCH(F105,Adresy!$G$5:$G$324,0),MATCH($H$2,Adresy!$C$4,0))</f>
        <v>#N/A</v>
      </c>
      <c r="I105" s="76" t="e">
        <f>INDEX(Adresy!$D$5:$D$324,MATCH(F105,Adresy!$G$5:$G$324,0),MATCH($I$2,Adresy!$D$4,0))</f>
        <v>#N/A</v>
      </c>
      <c r="J105" s="1"/>
      <c r="K105" s="107" t="e">
        <f>INDEX(Adresy!$B$5:$B$324,MATCH(J105,Adresy!$G$5:$G$324,0),MATCH($G$1,Adresy!$B$3,0))</f>
        <v>#N/A</v>
      </c>
      <c r="L105" s="76" t="e">
        <f>INDEX(Adresy!$C$5:$C$324,MATCH(J105,Adresy!$G$5:$G$324,0),MATCH($H$2,Adresy!$C$4,0))</f>
        <v>#N/A</v>
      </c>
      <c r="M105" s="76" t="e">
        <f>INDEX(Adresy!$D$5:$D$324,MATCH(J105,Adresy!$G$5:$G$324,0),MATCH($I$2,Adresy!$D$4,0))</f>
        <v>#N/A</v>
      </c>
      <c r="N105" s="80"/>
      <c r="O105" s="107" t="e">
        <f>INDEX(Adresy!$B$5:$B$324,MATCH(N105,Adresy!$G$5:$G$324,0),MATCH($G$1,Adresy!$B$3,0))</f>
        <v>#N/A</v>
      </c>
      <c r="P105" s="76" t="e">
        <f>INDEX(Adresy!$C$5:$C$324,MATCH(N105,Adresy!$G$5:$G$324,0),MATCH($H$2,Adresy!$C$4,0))</f>
        <v>#N/A</v>
      </c>
      <c r="Q105" s="76" t="e">
        <f>INDEX(Adresy!$D$5:$D$324,MATCH(N105,Adresy!$G$5:$G$324,0),MATCH($I$2,Adresy!$D$4,0))</f>
        <v>#N/A</v>
      </c>
      <c r="R105" s="108" t="str">
        <f t="shared" si="4"/>
        <v>Niepoprawnie</v>
      </c>
      <c r="T105" s="2" t="str">
        <f t="shared" si="5"/>
        <v/>
      </c>
      <c r="AH105" s="85"/>
      <c r="AI105" s="92">
        <v>2964</v>
      </c>
    </row>
    <row r="106" spans="1:35" ht="18.75">
      <c r="A106" s="4" t="s">
        <v>107</v>
      </c>
      <c r="B106" s="1"/>
      <c r="C106" s="79">
        <f t="shared" si="3"/>
        <v>0</v>
      </c>
      <c r="D106" s="105" t="e">
        <f>VLOOKUP(T106,Arkusz2!B:C,2,FALSE)</f>
        <v>#N/A</v>
      </c>
      <c r="E106" s="116"/>
      <c r="F106" s="1"/>
      <c r="G106" s="107" t="e">
        <f>INDEX(Adresy!$B$5:$B$324,MATCH(F106,Adresy!$G$5:$G$324,0),MATCH($G$1,Adresy!$B$3,0))</f>
        <v>#N/A</v>
      </c>
      <c r="H106" s="76" t="e">
        <f>INDEX(Adresy!$C$5:$C$324,MATCH(F106,Adresy!$G$5:$G$324,0),MATCH($H$2,Adresy!$C$4,0))</f>
        <v>#N/A</v>
      </c>
      <c r="I106" s="76" t="e">
        <f>INDEX(Adresy!$D$5:$D$324,MATCH(F106,Adresy!$G$5:$G$324,0),MATCH($I$2,Adresy!$D$4,0))</f>
        <v>#N/A</v>
      </c>
      <c r="J106" s="1"/>
      <c r="K106" s="107" t="e">
        <f>INDEX(Adresy!$B$5:$B$324,MATCH(J106,Adresy!$G$5:$G$324,0),MATCH($G$1,Adresy!$B$3,0))</f>
        <v>#N/A</v>
      </c>
      <c r="L106" s="76" t="e">
        <f>INDEX(Adresy!$C$5:$C$324,MATCH(J106,Adresy!$G$5:$G$324,0),MATCH($H$2,Adresy!$C$4,0))</f>
        <v>#N/A</v>
      </c>
      <c r="M106" s="76" t="e">
        <f>INDEX(Adresy!$D$5:$D$324,MATCH(J106,Adresy!$G$5:$G$324,0),MATCH($I$2,Adresy!$D$4,0))</f>
        <v>#N/A</v>
      </c>
      <c r="N106" s="80"/>
      <c r="O106" s="107" t="e">
        <f>INDEX(Adresy!$B$5:$B$324,MATCH(N106,Adresy!$G$5:$G$324,0),MATCH($G$1,Adresy!$B$3,0))</f>
        <v>#N/A</v>
      </c>
      <c r="P106" s="76" t="e">
        <f>INDEX(Adresy!$C$5:$C$324,MATCH(N106,Adresy!$G$5:$G$324,0),MATCH($H$2,Adresy!$C$4,0))</f>
        <v>#N/A</v>
      </c>
      <c r="Q106" s="76" t="e">
        <f>INDEX(Adresy!$D$5:$D$324,MATCH(N106,Adresy!$G$5:$G$324,0),MATCH($I$2,Adresy!$D$4,0))</f>
        <v>#N/A</v>
      </c>
      <c r="R106" s="108" t="str">
        <f t="shared" si="4"/>
        <v>Niepoprawnie</v>
      </c>
      <c r="T106" s="2" t="str">
        <f t="shared" si="5"/>
        <v/>
      </c>
      <c r="AH106" s="85"/>
      <c r="AI106" s="92">
        <v>8493</v>
      </c>
    </row>
    <row r="107" spans="1:35" ht="18.75">
      <c r="A107" s="4" t="s">
        <v>108</v>
      </c>
      <c r="B107" s="1"/>
      <c r="C107" s="79">
        <f t="shared" si="3"/>
        <v>0</v>
      </c>
      <c r="D107" s="105" t="e">
        <f>VLOOKUP(T107,Arkusz2!B:C,2,FALSE)</f>
        <v>#N/A</v>
      </c>
      <c r="E107" s="116"/>
      <c r="F107" s="1"/>
      <c r="G107" s="107" t="e">
        <f>INDEX(Adresy!$B$5:$B$324,MATCH(F107,Adresy!$G$5:$G$324,0),MATCH($G$1,Adresy!$B$3,0))</f>
        <v>#N/A</v>
      </c>
      <c r="H107" s="76" t="e">
        <f>INDEX(Adresy!$C$5:$C$324,MATCH(F107,Adresy!$G$5:$G$324,0),MATCH($H$2,Adresy!$C$4,0))</f>
        <v>#N/A</v>
      </c>
      <c r="I107" s="76" t="e">
        <f>INDEX(Adresy!$D$5:$D$324,MATCH(F107,Adresy!$G$5:$G$324,0),MATCH($I$2,Adresy!$D$4,0))</f>
        <v>#N/A</v>
      </c>
      <c r="J107" s="1"/>
      <c r="K107" s="107" t="e">
        <f>INDEX(Adresy!$B$5:$B$324,MATCH(J107,Adresy!$G$5:$G$324,0),MATCH($G$1,Adresy!$B$3,0))</f>
        <v>#N/A</v>
      </c>
      <c r="L107" s="76" t="e">
        <f>INDEX(Adresy!$C$5:$C$324,MATCH(J107,Adresy!$G$5:$G$324,0),MATCH($H$2,Adresy!$C$4,0))</f>
        <v>#N/A</v>
      </c>
      <c r="M107" s="76" t="e">
        <f>INDEX(Adresy!$D$5:$D$324,MATCH(J107,Adresy!$G$5:$G$324,0),MATCH($I$2,Adresy!$D$4,0))</f>
        <v>#N/A</v>
      </c>
      <c r="N107" s="80"/>
      <c r="O107" s="107" t="e">
        <f>INDEX(Adresy!$B$5:$B$324,MATCH(N107,Adresy!$G$5:$G$324,0),MATCH($G$1,Adresy!$B$3,0))</f>
        <v>#N/A</v>
      </c>
      <c r="P107" s="76" t="e">
        <f>INDEX(Adresy!$C$5:$C$324,MATCH(N107,Adresy!$G$5:$G$324,0),MATCH($H$2,Adresy!$C$4,0))</f>
        <v>#N/A</v>
      </c>
      <c r="Q107" s="76" t="e">
        <f>INDEX(Adresy!$D$5:$D$324,MATCH(N107,Adresy!$G$5:$G$324,0),MATCH($I$2,Adresy!$D$4,0))</f>
        <v>#N/A</v>
      </c>
      <c r="R107" s="108" t="str">
        <f t="shared" si="4"/>
        <v>Niepoprawnie</v>
      </c>
      <c r="T107" s="2" t="str">
        <f t="shared" si="5"/>
        <v/>
      </c>
      <c r="AH107" s="85"/>
      <c r="AI107" s="92">
        <v>6037</v>
      </c>
    </row>
    <row r="108" spans="1:35" ht="18.75">
      <c r="A108" s="4" t="s">
        <v>109</v>
      </c>
      <c r="B108" s="1"/>
      <c r="C108" s="79">
        <f t="shared" si="3"/>
        <v>0</v>
      </c>
      <c r="D108" s="105" t="e">
        <f>VLOOKUP(T108,Arkusz2!B:C,2,FALSE)</f>
        <v>#N/A</v>
      </c>
      <c r="E108" s="116"/>
      <c r="F108" s="1"/>
      <c r="G108" s="107" t="e">
        <f>INDEX(Adresy!$B$5:$B$324,MATCH(F108,Adresy!$G$5:$G$324,0),MATCH($G$1,Adresy!$B$3,0))</f>
        <v>#N/A</v>
      </c>
      <c r="H108" s="76" t="e">
        <f>INDEX(Adresy!$C$5:$C$324,MATCH(F108,Adresy!$G$5:$G$324,0),MATCH($H$2,Adresy!$C$4,0))</f>
        <v>#N/A</v>
      </c>
      <c r="I108" s="76" t="e">
        <f>INDEX(Adresy!$D$5:$D$324,MATCH(F108,Adresy!$G$5:$G$324,0),MATCH($I$2,Adresy!$D$4,0))</f>
        <v>#N/A</v>
      </c>
      <c r="J108" s="1"/>
      <c r="K108" s="107" t="e">
        <f>INDEX(Adresy!$B$5:$B$324,MATCH(J108,Adresy!$G$5:$G$324,0),MATCH($G$1,Adresy!$B$3,0))</f>
        <v>#N/A</v>
      </c>
      <c r="L108" s="76" t="e">
        <f>INDEX(Adresy!$C$5:$C$324,MATCH(J108,Adresy!$G$5:$G$324,0),MATCH($H$2,Adresy!$C$4,0))</f>
        <v>#N/A</v>
      </c>
      <c r="M108" s="76" t="e">
        <f>INDEX(Adresy!$D$5:$D$324,MATCH(J108,Adresy!$G$5:$G$324,0),MATCH($I$2,Adresy!$D$4,0))</f>
        <v>#N/A</v>
      </c>
      <c r="N108" s="80"/>
      <c r="O108" s="107" t="e">
        <f>INDEX(Adresy!$B$5:$B$324,MATCH(N108,Adresy!$G$5:$G$324,0),MATCH($G$1,Adresy!$B$3,0))</f>
        <v>#N/A</v>
      </c>
      <c r="P108" s="76" t="e">
        <f>INDEX(Adresy!$C$5:$C$324,MATCH(N108,Adresy!$G$5:$G$324,0),MATCH($H$2,Adresy!$C$4,0))</f>
        <v>#N/A</v>
      </c>
      <c r="Q108" s="76" t="e">
        <f>INDEX(Adresy!$D$5:$D$324,MATCH(N108,Adresy!$G$5:$G$324,0),MATCH($I$2,Adresy!$D$4,0))</f>
        <v>#N/A</v>
      </c>
      <c r="R108" s="108" t="str">
        <f t="shared" si="4"/>
        <v>Niepoprawnie</v>
      </c>
      <c r="T108" s="2" t="str">
        <f t="shared" si="5"/>
        <v/>
      </c>
      <c r="AH108" s="85"/>
      <c r="AI108" s="94">
        <v>8192</v>
      </c>
    </row>
    <row r="109" spans="1:35" ht="18.75">
      <c r="A109" s="4" t="s">
        <v>110</v>
      </c>
      <c r="B109" s="1"/>
      <c r="C109" s="79">
        <f t="shared" si="3"/>
        <v>0</v>
      </c>
      <c r="D109" s="105" t="e">
        <f>VLOOKUP(T109,Arkusz2!B:C,2,FALSE)</f>
        <v>#N/A</v>
      </c>
      <c r="E109" s="116"/>
      <c r="F109" s="1"/>
      <c r="G109" s="107" t="e">
        <f>INDEX(Adresy!$B$5:$B$324,MATCH(F109,Adresy!$G$5:$G$324,0),MATCH($G$1,Adresy!$B$3,0))</f>
        <v>#N/A</v>
      </c>
      <c r="H109" s="76" t="e">
        <f>INDEX(Adresy!$C$5:$C$324,MATCH(F109,Adresy!$G$5:$G$324,0),MATCH($H$2,Adresy!$C$4,0))</f>
        <v>#N/A</v>
      </c>
      <c r="I109" s="76" t="e">
        <f>INDEX(Adresy!$D$5:$D$324,MATCH(F109,Adresy!$G$5:$G$324,0),MATCH($I$2,Adresy!$D$4,0))</f>
        <v>#N/A</v>
      </c>
      <c r="J109" s="1"/>
      <c r="K109" s="107" t="e">
        <f>INDEX(Adresy!$B$5:$B$324,MATCH(J109,Adresy!$G$5:$G$324,0),MATCH($G$1,Adresy!$B$3,0))</f>
        <v>#N/A</v>
      </c>
      <c r="L109" s="76" t="e">
        <f>INDEX(Adresy!$C$5:$C$324,MATCH(J109,Adresy!$G$5:$G$324,0),MATCH($H$2,Adresy!$C$4,0))</f>
        <v>#N/A</v>
      </c>
      <c r="M109" s="76" t="e">
        <f>INDEX(Adresy!$D$5:$D$324,MATCH(J109,Adresy!$G$5:$G$324,0),MATCH($I$2,Adresy!$D$4,0))</f>
        <v>#N/A</v>
      </c>
      <c r="N109" s="80"/>
      <c r="O109" s="107" t="e">
        <f>INDEX(Adresy!$B$5:$B$324,MATCH(N109,Adresy!$G$5:$G$324,0),MATCH($G$1,Adresy!$B$3,0))</f>
        <v>#N/A</v>
      </c>
      <c r="P109" s="76" t="e">
        <f>INDEX(Adresy!$C$5:$C$324,MATCH(N109,Adresy!$G$5:$G$324,0),MATCH($H$2,Adresy!$C$4,0))</f>
        <v>#N/A</v>
      </c>
      <c r="Q109" s="76" t="e">
        <f>INDEX(Adresy!$D$5:$D$324,MATCH(N109,Adresy!$G$5:$G$324,0),MATCH($I$2,Adresy!$D$4,0))</f>
        <v>#N/A</v>
      </c>
      <c r="R109" s="108" t="str">
        <f t="shared" si="4"/>
        <v>Niepoprawnie</v>
      </c>
      <c r="T109" s="2" t="str">
        <f t="shared" si="5"/>
        <v/>
      </c>
      <c r="AH109" s="85"/>
      <c r="AI109" s="92">
        <v>1471</v>
      </c>
    </row>
    <row r="110" spans="1:35" ht="18.75">
      <c r="A110" s="4" t="s">
        <v>111</v>
      </c>
      <c r="B110" s="1"/>
      <c r="C110" s="79">
        <f t="shared" si="3"/>
        <v>0</v>
      </c>
      <c r="D110" s="105" t="e">
        <f>VLOOKUP(T110,Arkusz2!B:C,2,FALSE)</f>
        <v>#N/A</v>
      </c>
      <c r="E110" s="116"/>
      <c r="F110" s="1"/>
      <c r="G110" s="107" t="e">
        <f>INDEX(Adresy!$B$5:$B$324,MATCH(F110,Adresy!$G$5:$G$324,0),MATCH($G$1,Adresy!$B$3,0))</f>
        <v>#N/A</v>
      </c>
      <c r="H110" s="76" t="e">
        <f>INDEX(Adresy!$C$5:$C$324,MATCH(F110,Adresy!$G$5:$G$324,0),MATCH($H$2,Adresy!$C$4,0))</f>
        <v>#N/A</v>
      </c>
      <c r="I110" s="76" t="e">
        <f>INDEX(Adresy!$D$5:$D$324,MATCH(F110,Adresy!$G$5:$G$324,0),MATCH($I$2,Adresy!$D$4,0))</f>
        <v>#N/A</v>
      </c>
      <c r="J110" s="1"/>
      <c r="K110" s="107" t="e">
        <f>INDEX(Adresy!$B$5:$B$324,MATCH(J110,Adresy!$G$5:$G$324,0),MATCH($G$1,Adresy!$B$3,0))</f>
        <v>#N/A</v>
      </c>
      <c r="L110" s="76" t="e">
        <f>INDEX(Adresy!$C$5:$C$324,MATCH(J110,Adresy!$G$5:$G$324,0),MATCH($H$2,Adresy!$C$4,0))</f>
        <v>#N/A</v>
      </c>
      <c r="M110" s="76" t="e">
        <f>INDEX(Adresy!$D$5:$D$324,MATCH(J110,Adresy!$G$5:$G$324,0),MATCH($I$2,Adresy!$D$4,0))</f>
        <v>#N/A</v>
      </c>
      <c r="N110" s="80"/>
      <c r="O110" s="107" t="e">
        <f>INDEX(Adresy!$B$5:$B$324,MATCH(N110,Adresy!$G$5:$G$324,0),MATCH($G$1,Adresy!$B$3,0))</f>
        <v>#N/A</v>
      </c>
      <c r="P110" s="76" t="e">
        <f>INDEX(Adresy!$C$5:$C$324,MATCH(N110,Adresy!$G$5:$G$324,0),MATCH($H$2,Adresy!$C$4,0))</f>
        <v>#N/A</v>
      </c>
      <c r="Q110" s="76" t="e">
        <f>INDEX(Adresy!$D$5:$D$324,MATCH(N110,Adresy!$G$5:$G$324,0),MATCH($I$2,Adresy!$D$4,0))</f>
        <v>#N/A</v>
      </c>
      <c r="R110" s="108" t="str">
        <f t="shared" si="4"/>
        <v>Niepoprawnie</v>
      </c>
      <c r="T110" s="2" t="str">
        <f t="shared" si="5"/>
        <v/>
      </c>
      <c r="AH110" s="85"/>
      <c r="AI110" s="92">
        <v>860</v>
      </c>
    </row>
    <row r="111" spans="1:35" ht="18.75">
      <c r="A111" s="4" t="s">
        <v>112</v>
      </c>
      <c r="B111" s="1"/>
      <c r="C111" s="79">
        <f t="shared" si="3"/>
        <v>0</v>
      </c>
      <c r="D111" s="105" t="e">
        <f>VLOOKUP(T111,Arkusz2!B:C,2,FALSE)</f>
        <v>#N/A</v>
      </c>
      <c r="E111" s="116"/>
      <c r="F111" s="1"/>
      <c r="G111" s="107" t="e">
        <f>INDEX(Adresy!$B$5:$B$324,MATCH(F111,Adresy!$G$5:$G$324,0),MATCH($G$1,Adresy!$B$3,0))</f>
        <v>#N/A</v>
      </c>
      <c r="H111" s="76" t="e">
        <f>INDEX(Adresy!$C$5:$C$324,MATCH(F111,Adresy!$G$5:$G$324,0),MATCH($H$2,Adresy!$C$4,0))</f>
        <v>#N/A</v>
      </c>
      <c r="I111" s="76" t="e">
        <f>INDEX(Adresy!$D$5:$D$324,MATCH(F111,Adresy!$G$5:$G$324,0),MATCH($I$2,Adresy!$D$4,0))</f>
        <v>#N/A</v>
      </c>
      <c r="J111" s="1"/>
      <c r="K111" s="107" t="e">
        <f>INDEX(Adresy!$B$5:$B$324,MATCH(J111,Adresy!$G$5:$G$324,0),MATCH($G$1,Adresy!$B$3,0))</f>
        <v>#N/A</v>
      </c>
      <c r="L111" s="76" t="e">
        <f>INDEX(Adresy!$C$5:$C$324,MATCH(J111,Adresy!$G$5:$G$324,0),MATCH($H$2,Adresy!$C$4,0))</f>
        <v>#N/A</v>
      </c>
      <c r="M111" s="76" t="e">
        <f>INDEX(Adresy!$D$5:$D$324,MATCH(J111,Adresy!$G$5:$G$324,0),MATCH($I$2,Adresy!$D$4,0))</f>
        <v>#N/A</v>
      </c>
      <c r="N111" s="80"/>
      <c r="O111" s="107" t="e">
        <f>INDEX(Adresy!$B$5:$B$324,MATCH(N111,Adresy!$G$5:$G$324,0),MATCH($G$1,Adresy!$B$3,0))</f>
        <v>#N/A</v>
      </c>
      <c r="P111" s="76" t="e">
        <f>INDEX(Adresy!$C$5:$C$324,MATCH(N111,Adresy!$G$5:$G$324,0),MATCH($H$2,Adresy!$C$4,0))</f>
        <v>#N/A</v>
      </c>
      <c r="Q111" s="76" t="e">
        <f>INDEX(Adresy!$D$5:$D$324,MATCH(N111,Adresy!$G$5:$G$324,0),MATCH($I$2,Adresy!$D$4,0))</f>
        <v>#N/A</v>
      </c>
      <c r="R111" s="108" t="str">
        <f t="shared" si="4"/>
        <v>Niepoprawnie</v>
      </c>
      <c r="T111" s="2" t="str">
        <f t="shared" si="5"/>
        <v/>
      </c>
      <c r="AH111" s="85"/>
      <c r="AI111" s="92">
        <v>1588</v>
      </c>
    </row>
    <row r="112" spans="1:35" ht="18.75">
      <c r="A112" s="4" t="s">
        <v>113</v>
      </c>
      <c r="B112" s="1"/>
      <c r="C112" s="79">
        <f t="shared" si="3"/>
        <v>0</v>
      </c>
      <c r="D112" s="105" t="e">
        <f>VLOOKUP(T112,Arkusz2!B:C,2,FALSE)</f>
        <v>#N/A</v>
      </c>
      <c r="E112" s="116"/>
      <c r="F112" s="1"/>
      <c r="G112" s="107" t="e">
        <f>INDEX(Adresy!$B$5:$B$324,MATCH(F112,Adresy!$G$5:$G$324,0),MATCH($G$1,Adresy!$B$3,0))</f>
        <v>#N/A</v>
      </c>
      <c r="H112" s="76" t="e">
        <f>INDEX(Adresy!$C$5:$C$324,MATCH(F112,Adresy!$G$5:$G$324,0),MATCH($H$2,Adresy!$C$4,0))</f>
        <v>#N/A</v>
      </c>
      <c r="I112" s="76" t="e">
        <f>INDEX(Adresy!$D$5:$D$324,MATCH(F112,Adresy!$G$5:$G$324,0),MATCH($I$2,Adresy!$D$4,0))</f>
        <v>#N/A</v>
      </c>
      <c r="J112" s="1"/>
      <c r="K112" s="107" t="e">
        <f>INDEX(Adresy!$B$5:$B$324,MATCH(J112,Adresy!$G$5:$G$324,0),MATCH($G$1,Adresy!$B$3,0))</f>
        <v>#N/A</v>
      </c>
      <c r="L112" s="76" t="e">
        <f>INDEX(Adresy!$C$5:$C$324,MATCH(J112,Adresy!$G$5:$G$324,0),MATCH($H$2,Adresy!$C$4,0))</f>
        <v>#N/A</v>
      </c>
      <c r="M112" s="76" t="e">
        <f>INDEX(Adresy!$D$5:$D$324,MATCH(J112,Adresy!$G$5:$G$324,0),MATCH($I$2,Adresy!$D$4,0))</f>
        <v>#N/A</v>
      </c>
      <c r="N112" s="80"/>
      <c r="O112" s="107" t="e">
        <f>INDEX(Adresy!$B$5:$B$324,MATCH(N112,Adresy!$G$5:$G$324,0),MATCH($G$1,Adresy!$B$3,0))</f>
        <v>#N/A</v>
      </c>
      <c r="P112" s="76" t="e">
        <f>INDEX(Adresy!$C$5:$C$324,MATCH(N112,Adresy!$G$5:$G$324,0),MATCH($H$2,Adresy!$C$4,0))</f>
        <v>#N/A</v>
      </c>
      <c r="Q112" s="76" t="e">
        <f>INDEX(Adresy!$D$5:$D$324,MATCH(N112,Adresy!$G$5:$G$324,0),MATCH($I$2,Adresy!$D$4,0))</f>
        <v>#N/A</v>
      </c>
      <c r="R112" s="108" t="str">
        <f t="shared" si="4"/>
        <v>Niepoprawnie</v>
      </c>
      <c r="T112" s="2" t="str">
        <f t="shared" si="5"/>
        <v/>
      </c>
      <c r="AH112" s="85"/>
      <c r="AI112" s="92">
        <v>7973</v>
      </c>
    </row>
    <row r="113" spans="1:35" ht="18.75">
      <c r="A113" s="4" t="s">
        <v>114</v>
      </c>
      <c r="C113" s="79">
        <f t="shared" si="3"/>
        <v>0</v>
      </c>
      <c r="D113" s="105" t="e">
        <f>VLOOKUP(T113,Arkusz2!B:C,2,FALSE)</f>
        <v>#N/A</v>
      </c>
      <c r="E113" s="116"/>
      <c r="F113" s="1"/>
      <c r="G113" s="107" t="e">
        <f>INDEX(Adresy!$B$5:$B$324,MATCH(F113,Adresy!$G$5:$G$324,0),MATCH($G$1,Adresy!$B$3,0))</f>
        <v>#N/A</v>
      </c>
      <c r="H113" s="76" t="e">
        <f>INDEX(Adresy!$C$5:$C$324,MATCH(F113,Adresy!$G$5:$G$324,0),MATCH($H$2,Adresy!$C$4,0))</f>
        <v>#N/A</v>
      </c>
      <c r="I113" s="76" t="e">
        <f>INDEX(Adresy!$D$5:$D$324,MATCH(F113,Adresy!$G$5:$G$324,0),MATCH($I$2,Adresy!$D$4,0))</f>
        <v>#N/A</v>
      </c>
      <c r="J113" s="1"/>
      <c r="K113" s="107" t="e">
        <f>INDEX(Adresy!$B$5:$B$324,MATCH(J113,Adresy!$G$5:$G$324,0),MATCH($G$1,Adresy!$B$3,0))</f>
        <v>#N/A</v>
      </c>
      <c r="L113" s="76" t="e">
        <f>INDEX(Adresy!$C$5:$C$324,MATCH(J113,Adresy!$G$5:$G$324,0),MATCH($H$2,Adresy!$C$4,0))</f>
        <v>#N/A</v>
      </c>
      <c r="M113" s="76" t="e">
        <f>INDEX(Adresy!$D$5:$D$324,MATCH(J113,Adresy!$G$5:$G$324,0),MATCH($I$2,Adresy!$D$4,0))</f>
        <v>#N/A</v>
      </c>
      <c r="N113" s="80"/>
      <c r="O113" s="107" t="e">
        <f>INDEX(Adresy!$B$5:$B$324,MATCH(N113,Adresy!$G$5:$G$324,0),MATCH($G$1,Adresy!$B$3,0))</f>
        <v>#N/A</v>
      </c>
      <c r="P113" s="76" t="e">
        <f>INDEX(Adresy!$C$5:$C$324,MATCH(N113,Adresy!$G$5:$G$324,0),MATCH($H$2,Adresy!$C$4,0))</f>
        <v>#N/A</v>
      </c>
      <c r="Q113" s="76" t="e">
        <f>INDEX(Adresy!$D$5:$D$324,MATCH(N113,Adresy!$G$5:$G$324,0),MATCH($I$2,Adresy!$D$4,0))</f>
        <v>#N/A</v>
      </c>
      <c r="R113" s="108" t="str">
        <f t="shared" si="4"/>
        <v>Niepoprawnie</v>
      </c>
      <c r="T113" s="2" t="str">
        <f t="shared" si="5"/>
        <v/>
      </c>
      <c r="AH113" s="85"/>
      <c r="AI113" s="92">
        <v>871</v>
      </c>
    </row>
    <row r="114" spans="1:35" ht="18.75">
      <c r="A114" s="4" t="s">
        <v>115</v>
      </c>
      <c r="C114" s="79">
        <f t="shared" si="3"/>
        <v>0</v>
      </c>
      <c r="D114" s="105" t="e">
        <f>VLOOKUP(T114,Arkusz2!B:C,2,FALSE)</f>
        <v>#N/A</v>
      </c>
      <c r="E114" s="116"/>
      <c r="G114" s="107" t="e">
        <f>INDEX(Adresy!$B$5:$B$324,MATCH(F114,Adresy!$G$5:$G$324,0),MATCH($G$1,Adresy!$B$3,0))</f>
        <v>#N/A</v>
      </c>
      <c r="H114" s="76" t="e">
        <f>INDEX(Adresy!$C$5:$C$324,MATCH(F114,Adresy!$G$5:$G$324,0),MATCH($H$2,Adresy!$C$4,0))</f>
        <v>#N/A</v>
      </c>
      <c r="I114" s="76" t="e">
        <f>INDEX(Adresy!$D$5:$D$324,MATCH(F114,Adresy!$G$5:$G$324,0),MATCH($I$2,Adresy!$D$4,0))</f>
        <v>#N/A</v>
      </c>
      <c r="K114" s="107" t="e">
        <f>INDEX(Adresy!$B$5:$B$324,MATCH(J114,Adresy!$G$5:$G$324,0),MATCH($G$1,Adresy!$B$3,0))</f>
        <v>#N/A</v>
      </c>
      <c r="L114" s="76" t="e">
        <f>INDEX(Adresy!$C$5:$C$324,MATCH(J114,Adresy!$G$5:$G$324,0),MATCH($H$2,Adresy!$C$4,0))</f>
        <v>#N/A</v>
      </c>
      <c r="M114" s="76" t="e">
        <f>INDEX(Adresy!$D$5:$D$324,MATCH(J114,Adresy!$G$5:$G$324,0),MATCH($I$2,Adresy!$D$4,0))</f>
        <v>#N/A</v>
      </c>
      <c r="N114" s="80"/>
      <c r="O114" s="107" t="e">
        <f>INDEX(Adresy!$B$5:$B$324,MATCH(N114,Adresy!$G$5:$G$324,0),MATCH($G$1,Adresy!$B$3,0))</f>
        <v>#N/A</v>
      </c>
      <c r="P114" s="76" t="e">
        <f>INDEX(Adresy!$C$5:$C$324,MATCH(N114,Adresy!$G$5:$G$324,0),MATCH($H$2,Adresy!$C$4,0))</f>
        <v>#N/A</v>
      </c>
      <c r="Q114" s="76" t="e">
        <f>INDEX(Adresy!$D$5:$D$324,MATCH(N114,Adresy!$G$5:$G$324,0),MATCH($I$2,Adresy!$D$4,0))</f>
        <v>#N/A</v>
      </c>
      <c r="R114" s="108" t="str">
        <f t="shared" si="4"/>
        <v>Niepoprawnie</v>
      </c>
      <c r="T114" s="2" t="str">
        <f t="shared" si="5"/>
        <v/>
      </c>
      <c r="AH114" s="85"/>
      <c r="AI114" s="92">
        <v>1687</v>
      </c>
    </row>
    <row r="115" spans="1:35" ht="18.75">
      <c r="A115" s="4" t="s">
        <v>116</v>
      </c>
      <c r="C115" s="79">
        <f t="shared" si="3"/>
        <v>0</v>
      </c>
      <c r="D115" s="105" t="e">
        <f>VLOOKUP(T115,Arkusz2!B:C,2,FALSE)</f>
        <v>#N/A</v>
      </c>
      <c r="E115" s="116"/>
      <c r="G115" s="107" t="e">
        <f>INDEX(Adresy!$B$5:$B$324,MATCH(F115,Adresy!$G$5:$G$324,0),MATCH($G$1,Adresy!$B$3,0))</f>
        <v>#N/A</v>
      </c>
      <c r="H115" s="76" t="e">
        <f>INDEX(Adresy!$C$5:$C$324,MATCH(F115,Adresy!$G$5:$G$324,0),MATCH($H$2,Adresy!$C$4,0))</f>
        <v>#N/A</v>
      </c>
      <c r="I115" s="76" t="e">
        <f>INDEX(Adresy!$D$5:$D$324,MATCH(F115,Adresy!$G$5:$G$324,0),MATCH($I$2,Adresy!$D$4,0))</f>
        <v>#N/A</v>
      </c>
      <c r="K115" s="107" t="e">
        <f>INDEX(Adresy!$B$5:$B$324,MATCH(J115,Adresy!$G$5:$G$324,0),MATCH($G$1,Adresy!$B$3,0))</f>
        <v>#N/A</v>
      </c>
      <c r="L115" s="76" t="e">
        <f>INDEX(Adresy!$C$5:$C$324,MATCH(J115,Adresy!$G$5:$G$324,0),MATCH($H$2,Adresy!$C$4,0))</f>
        <v>#N/A</v>
      </c>
      <c r="M115" s="76" t="e">
        <f>INDEX(Adresy!$D$5:$D$324,MATCH(J115,Adresy!$G$5:$G$324,0),MATCH($I$2,Adresy!$D$4,0))</f>
        <v>#N/A</v>
      </c>
      <c r="N115" s="80"/>
      <c r="O115" s="107" t="e">
        <f>INDEX(Adresy!$B$5:$B$324,MATCH(N115,Adresy!$G$5:$G$324,0),MATCH($G$1,Adresy!$B$3,0))</f>
        <v>#N/A</v>
      </c>
      <c r="P115" s="76" t="e">
        <f>INDEX(Adresy!$C$5:$C$324,MATCH(N115,Adresy!$G$5:$G$324,0),MATCH($H$2,Adresy!$C$4,0))</f>
        <v>#N/A</v>
      </c>
      <c r="Q115" s="76" t="e">
        <f>INDEX(Adresy!$D$5:$D$324,MATCH(N115,Adresy!$G$5:$G$324,0),MATCH($I$2,Adresy!$D$4,0))</f>
        <v>#N/A</v>
      </c>
      <c r="R115" s="108" t="str">
        <f t="shared" si="4"/>
        <v>Niepoprawnie</v>
      </c>
      <c r="T115" s="2" t="str">
        <f t="shared" si="5"/>
        <v/>
      </c>
      <c r="AH115" s="85"/>
      <c r="AI115" s="92">
        <v>780</v>
      </c>
    </row>
    <row r="116" spans="1:35" ht="18.75">
      <c r="A116" s="4" t="s">
        <v>117</v>
      </c>
      <c r="C116" s="79">
        <f t="shared" si="3"/>
        <v>0</v>
      </c>
      <c r="D116" s="105" t="e">
        <f>VLOOKUP(T116,Arkusz2!B:C,2,FALSE)</f>
        <v>#N/A</v>
      </c>
      <c r="E116" s="116"/>
      <c r="G116" s="107" t="e">
        <f>INDEX(Adresy!$B$5:$B$324,MATCH(F116,Adresy!$G$5:$G$324,0),MATCH($G$1,Adresy!$B$3,0))</f>
        <v>#N/A</v>
      </c>
      <c r="H116" s="76" t="e">
        <f>INDEX(Adresy!$C$5:$C$324,MATCH(F116,Adresy!$G$5:$G$324,0),MATCH($H$2,Adresy!$C$4,0))</f>
        <v>#N/A</v>
      </c>
      <c r="I116" s="76" t="e">
        <f>INDEX(Adresy!$D$5:$D$324,MATCH(F116,Adresy!$G$5:$G$324,0),MATCH($I$2,Adresy!$D$4,0))</f>
        <v>#N/A</v>
      </c>
      <c r="K116" s="107" t="e">
        <f>INDEX(Adresy!$B$5:$B$324,MATCH(J116,Adresy!$G$5:$G$324,0),MATCH($G$1,Adresy!$B$3,0))</f>
        <v>#N/A</v>
      </c>
      <c r="L116" s="76" t="e">
        <f>INDEX(Adresy!$C$5:$C$324,MATCH(J116,Adresy!$G$5:$G$324,0),MATCH($H$2,Adresy!$C$4,0))</f>
        <v>#N/A</v>
      </c>
      <c r="M116" s="76" t="e">
        <f>INDEX(Adresy!$D$5:$D$324,MATCH(J116,Adresy!$G$5:$G$324,0),MATCH($I$2,Adresy!$D$4,0))</f>
        <v>#N/A</v>
      </c>
      <c r="N116" s="80"/>
      <c r="O116" s="107" t="e">
        <f>INDEX(Adresy!$B$5:$B$324,MATCH(N116,Adresy!$G$5:$G$324,0),MATCH($G$1,Adresy!$B$3,0))</f>
        <v>#N/A</v>
      </c>
      <c r="P116" s="76" t="e">
        <f>INDEX(Adresy!$C$5:$C$324,MATCH(N116,Adresy!$G$5:$G$324,0),MATCH($H$2,Adresy!$C$4,0))</f>
        <v>#N/A</v>
      </c>
      <c r="Q116" s="76" t="e">
        <f>INDEX(Adresy!$D$5:$D$324,MATCH(N116,Adresy!$G$5:$G$324,0),MATCH($I$2,Adresy!$D$4,0))</f>
        <v>#N/A</v>
      </c>
      <c r="R116" s="108" t="str">
        <f t="shared" si="4"/>
        <v>Niepoprawnie</v>
      </c>
      <c r="T116" s="2" t="str">
        <f t="shared" si="5"/>
        <v/>
      </c>
      <c r="AH116" s="85"/>
      <c r="AI116" s="92">
        <v>163</v>
      </c>
    </row>
    <row r="117" spans="1:35" ht="18.75">
      <c r="A117" s="4" t="s">
        <v>118</v>
      </c>
      <c r="C117" s="79">
        <f t="shared" si="3"/>
        <v>0</v>
      </c>
      <c r="D117" s="105" t="e">
        <f>VLOOKUP(T117,Arkusz2!B:C,2,FALSE)</f>
        <v>#N/A</v>
      </c>
      <c r="E117" s="116"/>
      <c r="G117" s="107" t="e">
        <f>INDEX(Adresy!$B$5:$B$324,MATCH(F117,Adresy!$G$5:$G$324,0),MATCH($G$1,Adresy!$B$3,0))</f>
        <v>#N/A</v>
      </c>
      <c r="H117" s="76" t="e">
        <f>INDEX(Adresy!$C$5:$C$324,MATCH(F117,Adresy!$G$5:$G$324,0),MATCH($H$2,Adresy!$C$4,0))</f>
        <v>#N/A</v>
      </c>
      <c r="I117" s="76" t="e">
        <f>INDEX(Adresy!$D$5:$D$324,MATCH(F117,Adresy!$G$5:$G$324,0),MATCH($I$2,Adresy!$D$4,0))</f>
        <v>#N/A</v>
      </c>
      <c r="K117" s="107" t="e">
        <f>INDEX(Adresy!$B$5:$B$324,MATCH(J117,Adresy!$G$5:$G$324,0),MATCH($G$1,Adresy!$B$3,0))</f>
        <v>#N/A</v>
      </c>
      <c r="L117" s="76" t="e">
        <f>INDEX(Adresy!$C$5:$C$324,MATCH(J117,Adresy!$G$5:$G$324,0),MATCH($H$2,Adresy!$C$4,0))</f>
        <v>#N/A</v>
      </c>
      <c r="M117" s="76" t="e">
        <f>INDEX(Adresy!$D$5:$D$324,MATCH(J117,Adresy!$G$5:$G$324,0),MATCH($I$2,Adresy!$D$4,0))</f>
        <v>#N/A</v>
      </c>
      <c r="N117" s="80"/>
      <c r="O117" s="107" t="e">
        <f>INDEX(Adresy!$B$5:$B$324,MATCH(N117,Adresy!$G$5:$G$324,0),MATCH($G$1,Adresy!$B$3,0))</f>
        <v>#N/A</v>
      </c>
      <c r="P117" s="76" t="e">
        <f>INDEX(Adresy!$C$5:$C$324,MATCH(N117,Adresy!$G$5:$G$324,0),MATCH($H$2,Adresy!$C$4,0))</f>
        <v>#N/A</v>
      </c>
      <c r="Q117" s="76" t="e">
        <f>INDEX(Adresy!$D$5:$D$324,MATCH(N117,Adresy!$G$5:$G$324,0),MATCH($I$2,Adresy!$D$4,0))</f>
        <v>#N/A</v>
      </c>
      <c r="R117" s="108" t="str">
        <f t="shared" si="4"/>
        <v>Niepoprawnie</v>
      </c>
      <c r="T117" s="2" t="str">
        <f t="shared" si="5"/>
        <v/>
      </c>
      <c r="AH117" s="85"/>
      <c r="AI117" s="92">
        <v>251</v>
      </c>
    </row>
    <row r="118" spans="1:35" ht="18.75">
      <c r="A118" s="4" t="s">
        <v>119</v>
      </c>
      <c r="C118" s="79">
        <f t="shared" si="3"/>
        <v>0</v>
      </c>
      <c r="D118" s="105" t="e">
        <f>VLOOKUP(T118,Arkusz2!B:C,2,FALSE)</f>
        <v>#N/A</v>
      </c>
      <c r="E118" s="116"/>
      <c r="G118" s="107" t="e">
        <f>INDEX(Adresy!$B$5:$B$324,MATCH(F118,Adresy!$G$5:$G$324,0),MATCH($G$1,Adresy!$B$3,0))</f>
        <v>#N/A</v>
      </c>
      <c r="H118" s="76" t="e">
        <f>INDEX(Adresy!$C$5:$C$324,MATCH(F118,Adresy!$G$5:$G$324,0),MATCH($H$2,Adresy!$C$4,0))</f>
        <v>#N/A</v>
      </c>
      <c r="I118" s="76" t="e">
        <f>INDEX(Adresy!$D$5:$D$324,MATCH(F118,Adresy!$G$5:$G$324,0),MATCH($I$2,Adresy!$D$4,0))</f>
        <v>#N/A</v>
      </c>
      <c r="K118" s="107" t="e">
        <f>INDEX(Adresy!$B$5:$B$324,MATCH(J118,Adresy!$G$5:$G$324,0),MATCH($G$1,Adresy!$B$3,0))</f>
        <v>#N/A</v>
      </c>
      <c r="L118" s="76" t="e">
        <f>INDEX(Adresy!$C$5:$C$324,MATCH(J118,Adresy!$G$5:$G$324,0),MATCH($H$2,Adresy!$C$4,0))</f>
        <v>#N/A</v>
      </c>
      <c r="M118" s="76" t="e">
        <f>INDEX(Adresy!$D$5:$D$324,MATCH(J118,Adresy!$G$5:$G$324,0),MATCH($I$2,Adresy!$D$4,0))</f>
        <v>#N/A</v>
      </c>
      <c r="N118" s="80"/>
      <c r="O118" s="107" t="e">
        <f>INDEX(Adresy!$B$5:$B$324,MATCH(N118,Adresy!$G$5:$G$324,0),MATCH($G$1,Adresy!$B$3,0))</f>
        <v>#N/A</v>
      </c>
      <c r="P118" s="76" t="e">
        <f>INDEX(Adresy!$C$5:$C$324,MATCH(N118,Adresy!$G$5:$G$324,0),MATCH($H$2,Adresy!$C$4,0))</f>
        <v>#N/A</v>
      </c>
      <c r="Q118" s="76" t="e">
        <f>INDEX(Adresy!$D$5:$D$324,MATCH(N118,Adresy!$G$5:$G$324,0),MATCH($I$2,Adresy!$D$4,0))</f>
        <v>#N/A</v>
      </c>
      <c r="R118" s="108" t="str">
        <f t="shared" si="4"/>
        <v>Niepoprawnie</v>
      </c>
      <c r="T118" s="2" t="str">
        <f t="shared" si="5"/>
        <v/>
      </c>
      <c r="AH118" s="85"/>
      <c r="AI118" s="94">
        <v>6826</v>
      </c>
    </row>
    <row r="119" spans="1:35" ht="18.75">
      <c r="A119" s="4" t="s">
        <v>120</v>
      </c>
      <c r="C119" s="79">
        <f t="shared" si="3"/>
        <v>0</v>
      </c>
      <c r="D119" s="105" t="e">
        <f>VLOOKUP(T119,Arkusz2!B:C,2,FALSE)</f>
        <v>#N/A</v>
      </c>
      <c r="E119" s="116"/>
      <c r="G119" s="107" t="e">
        <f>INDEX(Adresy!$B$5:$B$324,MATCH(F119,Adresy!$G$5:$G$324,0),MATCH($G$1,Adresy!$B$3,0))</f>
        <v>#N/A</v>
      </c>
      <c r="H119" s="76" t="e">
        <f>INDEX(Adresy!$C$5:$C$324,MATCH(F119,Adresy!$G$5:$G$324,0),MATCH($H$2,Adresy!$C$4,0))</f>
        <v>#N/A</v>
      </c>
      <c r="I119" s="76" t="e">
        <f>INDEX(Adresy!$D$5:$D$324,MATCH(F119,Adresy!$G$5:$G$324,0),MATCH($I$2,Adresy!$D$4,0))</f>
        <v>#N/A</v>
      </c>
      <c r="K119" s="107" t="e">
        <f>INDEX(Adresy!$B$5:$B$324,MATCH(J119,Adresy!$G$5:$G$324,0),MATCH($G$1,Adresy!$B$3,0))</f>
        <v>#N/A</v>
      </c>
      <c r="L119" s="76" t="e">
        <f>INDEX(Adresy!$C$5:$C$324,MATCH(J119,Adresy!$G$5:$G$324,0),MATCH($H$2,Adresy!$C$4,0))</f>
        <v>#N/A</v>
      </c>
      <c r="M119" s="76" t="e">
        <f>INDEX(Adresy!$D$5:$D$324,MATCH(J119,Adresy!$G$5:$G$324,0),MATCH($I$2,Adresy!$D$4,0))</f>
        <v>#N/A</v>
      </c>
      <c r="N119" s="80"/>
      <c r="O119" s="107" t="e">
        <f>INDEX(Adresy!$B$5:$B$324,MATCH(N119,Adresy!$G$5:$G$324,0),MATCH($G$1,Adresy!$B$3,0))</f>
        <v>#N/A</v>
      </c>
      <c r="P119" s="76" t="e">
        <f>INDEX(Adresy!$C$5:$C$324,MATCH(N119,Adresy!$G$5:$G$324,0),MATCH($H$2,Adresy!$C$4,0))</f>
        <v>#N/A</v>
      </c>
      <c r="Q119" s="76" t="e">
        <f>INDEX(Adresy!$D$5:$D$324,MATCH(N119,Adresy!$G$5:$G$324,0),MATCH($I$2,Adresy!$D$4,0))</f>
        <v>#N/A</v>
      </c>
      <c r="R119" s="108" t="str">
        <f t="shared" si="4"/>
        <v>Niepoprawnie</v>
      </c>
      <c r="T119" s="2" t="str">
        <f t="shared" si="5"/>
        <v/>
      </c>
      <c r="AH119" s="85"/>
      <c r="AI119" s="92">
        <v>5061</v>
      </c>
    </row>
    <row r="120" spans="1:35" ht="18.75">
      <c r="A120" s="4" t="s">
        <v>121</v>
      </c>
      <c r="C120" s="79">
        <f t="shared" si="3"/>
        <v>0</v>
      </c>
      <c r="D120" s="105" t="e">
        <f>VLOOKUP(T120,Arkusz2!B:C,2,FALSE)</f>
        <v>#N/A</v>
      </c>
      <c r="E120" s="116"/>
      <c r="G120" s="107" t="e">
        <f>INDEX(Adresy!$B$5:$B$324,MATCH(F120,Adresy!$G$5:$G$324,0),MATCH($G$1,Adresy!$B$3,0))</f>
        <v>#N/A</v>
      </c>
      <c r="H120" s="76" t="e">
        <f>INDEX(Adresy!$C$5:$C$324,MATCH(F120,Adresy!$G$5:$G$324,0),MATCH($H$2,Adresy!$C$4,0))</f>
        <v>#N/A</v>
      </c>
      <c r="I120" s="76" t="e">
        <f>INDEX(Adresy!$D$5:$D$324,MATCH(F120,Adresy!$G$5:$G$324,0),MATCH($I$2,Adresy!$D$4,0))</f>
        <v>#N/A</v>
      </c>
      <c r="K120" s="107" t="e">
        <f>INDEX(Adresy!$B$5:$B$324,MATCH(J120,Adresy!$G$5:$G$324,0),MATCH($G$1,Adresy!$B$3,0))</f>
        <v>#N/A</v>
      </c>
      <c r="L120" s="76" t="e">
        <f>INDEX(Adresy!$C$5:$C$324,MATCH(J120,Adresy!$G$5:$G$324,0),MATCH($H$2,Adresy!$C$4,0))</f>
        <v>#N/A</v>
      </c>
      <c r="M120" s="76" t="e">
        <f>INDEX(Adresy!$D$5:$D$324,MATCH(J120,Adresy!$G$5:$G$324,0),MATCH($I$2,Adresy!$D$4,0))</f>
        <v>#N/A</v>
      </c>
      <c r="N120" s="80"/>
      <c r="O120" s="107" t="e">
        <f>INDEX(Adresy!$B$5:$B$324,MATCH(N120,Adresy!$G$5:$G$324,0),MATCH($G$1,Adresy!$B$3,0))</f>
        <v>#N/A</v>
      </c>
      <c r="P120" s="76" t="e">
        <f>INDEX(Adresy!$C$5:$C$324,MATCH(N120,Adresy!$G$5:$G$324,0),MATCH($H$2,Adresy!$C$4,0))</f>
        <v>#N/A</v>
      </c>
      <c r="Q120" s="76" t="e">
        <f>INDEX(Adresy!$D$5:$D$324,MATCH(N120,Adresy!$G$5:$G$324,0),MATCH($I$2,Adresy!$D$4,0))</f>
        <v>#N/A</v>
      </c>
      <c r="R120" s="108" t="str">
        <f t="shared" si="4"/>
        <v>Niepoprawnie</v>
      </c>
      <c r="T120" s="2" t="str">
        <f t="shared" si="5"/>
        <v/>
      </c>
      <c r="AH120" s="85"/>
      <c r="AI120" s="92">
        <v>2161</v>
      </c>
    </row>
    <row r="121" spans="1:35" ht="18.75">
      <c r="A121" s="4" t="s">
        <v>122</v>
      </c>
      <c r="C121" s="79">
        <f t="shared" si="3"/>
        <v>0</v>
      </c>
      <c r="D121" s="105" t="e">
        <f>VLOOKUP(T121,Arkusz2!B:C,2,FALSE)</f>
        <v>#N/A</v>
      </c>
      <c r="E121" s="116"/>
      <c r="G121" s="107" t="e">
        <f>INDEX(Adresy!$B$5:$B$324,MATCH(F121,Adresy!$G$5:$G$324,0),MATCH($G$1,Adresy!$B$3,0))</f>
        <v>#N/A</v>
      </c>
      <c r="H121" s="76" t="e">
        <f>INDEX(Adresy!$C$5:$C$324,MATCH(F121,Adresy!$G$5:$G$324,0),MATCH($H$2,Adresy!$C$4,0))</f>
        <v>#N/A</v>
      </c>
      <c r="I121" s="76" t="e">
        <f>INDEX(Adresy!$D$5:$D$324,MATCH(F121,Adresy!$G$5:$G$324,0),MATCH($I$2,Adresy!$D$4,0))</f>
        <v>#N/A</v>
      </c>
      <c r="K121" s="107" t="e">
        <f>INDEX(Adresy!$B$5:$B$324,MATCH(J121,Adresy!$G$5:$G$324,0),MATCH($G$1,Adresy!$B$3,0))</f>
        <v>#N/A</v>
      </c>
      <c r="L121" s="76" t="e">
        <f>INDEX(Adresy!$C$5:$C$324,MATCH(J121,Adresy!$G$5:$G$324,0),MATCH($H$2,Adresy!$C$4,0))</f>
        <v>#N/A</v>
      </c>
      <c r="M121" s="76" t="e">
        <f>INDEX(Adresy!$D$5:$D$324,MATCH(J121,Adresy!$G$5:$G$324,0),MATCH($I$2,Adresy!$D$4,0))</f>
        <v>#N/A</v>
      </c>
      <c r="N121" s="80"/>
      <c r="O121" s="107" t="e">
        <f>INDEX(Adresy!$B$5:$B$324,MATCH(N121,Adresy!$G$5:$G$324,0),MATCH($G$1,Adresy!$B$3,0))</f>
        <v>#N/A</v>
      </c>
      <c r="P121" s="76" t="e">
        <f>INDEX(Adresy!$C$5:$C$324,MATCH(N121,Adresy!$G$5:$G$324,0),MATCH($H$2,Adresy!$C$4,0))</f>
        <v>#N/A</v>
      </c>
      <c r="Q121" s="76" t="e">
        <f>INDEX(Adresy!$D$5:$D$324,MATCH(N121,Adresy!$G$5:$G$324,0),MATCH($I$2,Adresy!$D$4,0))</f>
        <v>#N/A</v>
      </c>
      <c r="R121" s="108" t="str">
        <f t="shared" si="4"/>
        <v>Niepoprawnie</v>
      </c>
      <c r="T121" s="2" t="str">
        <f t="shared" si="5"/>
        <v/>
      </c>
      <c r="AH121" s="85"/>
      <c r="AI121" s="92">
        <v>22</v>
      </c>
    </row>
    <row r="122" spans="1:35" ht="18.75">
      <c r="A122" s="4" t="s">
        <v>123</v>
      </c>
      <c r="C122" s="79">
        <f t="shared" si="3"/>
        <v>0</v>
      </c>
      <c r="D122" s="105" t="e">
        <f>VLOOKUP(T122,Arkusz2!B:C,2,FALSE)</f>
        <v>#N/A</v>
      </c>
      <c r="E122" s="116"/>
      <c r="G122" s="107" t="e">
        <f>INDEX(Adresy!$B$5:$B$324,MATCH(F122,Adresy!$G$5:$G$324,0),MATCH($G$1,Adresy!$B$3,0))</f>
        <v>#N/A</v>
      </c>
      <c r="H122" s="76" t="e">
        <f>INDEX(Adresy!$C$5:$C$324,MATCH(F122,Adresy!$G$5:$G$324,0),MATCH($H$2,Adresy!$C$4,0))</f>
        <v>#N/A</v>
      </c>
      <c r="I122" s="76" t="e">
        <f>INDEX(Adresy!$D$5:$D$324,MATCH(F122,Adresy!$G$5:$G$324,0),MATCH($I$2,Adresy!$D$4,0))</f>
        <v>#N/A</v>
      </c>
      <c r="K122" s="107" t="e">
        <f>INDEX(Adresy!$B$5:$B$324,MATCH(J122,Adresy!$G$5:$G$324,0),MATCH($G$1,Adresy!$B$3,0))</f>
        <v>#N/A</v>
      </c>
      <c r="L122" s="76" t="e">
        <f>INDEX(Adresy!$C$5:$C$324,MATCH(J122,Adresy!$G$5:$G$324,0),MATCH($H$2,Adresy!$C$4,0))</f>
        <v>#N/A</v>
      </c>
      <c r="M122" s="76" t="e">
        <f>INDEX(Adresy!$D$5:$D$324,MATCH(J122,Adresy!$G$5:$G$324,0),MATCH($I$2,Adresy!$D$4,0))</f>
        <v>#N/A</v>
      </c>
      <c r="N122" s="80"/>
      <c r="O122" s="107" t="e">
        <f>INDEX(Adresy!$B$5:$B$324,MATCH(N122,Adresy!$G$5:$G$324,0),MATCH($G$1,Adresy!$B$3,0))</f>
        <v>#N/A</v>
      </c>
      <c r="P122" s="76" t="e">
        <f>INDEX(Adresy!$C$5:$C$324,MATCH(N122,Adresy!$G$5:$G$324,0),MATCH($H$2,Adresy!$C$4,0))</f>
        <v>#N/A</v>
      </c>
      <c r="Q122" s="76" t="e">
        <f>INDEX(Adresy!$D$5:$D$324,MATCH(N122,Adresy!$G$5:$G$324,0),MATCH($I$2,Adresy!$D$4,0))</f>
        <v>#N/A</v>
      </c>
      <c r="R122" s="108" t="str">
        <f t="shared" si="4"/>
        <v>Niepoprawnie</v>
      </c>
      <c r="T122" s="2" t="str">
        <f t="shared" si="5"/>
        <v/>
      </c>
      <c r="AH122" s="85"/>
      <c r="AI122" s="92">
        <v>20</v>
      </c>
    </row>
    <row r="123" spans="1:35" ht="18.75">
      <c r="A123" s="4" t="s">
        <v>124</v>
      </c>
      <c r="C123" s="79">
        <f t="shared" si="3"/>
        <v>0</v>
      </c>
      <c r="D123" s="105" t="e">
        <f>VLOOKUP(T123,Arkusz2!B:C,2,FALSE)</f>
        <v>#N/A</v>
      </c>
      <c r="E123" s="116"/>
      <c r="G123" s="107" t="e">
        <f>INDEX(Adresy!$B$5:$B$324,MATCH(F123,Adresy!$G$5:$G$324,0),MATCH($G$1,Adresy!$B$3,0))</f>
        <v>#N/A</v>
      </c>
      <c r="H123" s="76" t="e">
        <f>INDEX(Adresy!$C$5:$C$324,MATCH(F123,Adresy!$G$5:$G$324,0),MATCH($H$2,Adresy!$C$4,0))</f>
        <v>#N/A</v>
      </c>
      <c r="I123" s="76" t="e">
        <f>INDEX(Adresy!$D$5:$D$324,MATCH(F123,Adresy!$G$5:$G$324,0),MATCH($I$2,Adresy!$D$4,0))</f>
        <v>#N/A</v>
      </c>
      <c r="K123" s="107" t="e">
        <f>INDEX(Adresy!$B$5:$B$324,MATCH(J123,Adresy!$G$5:$G$324,0),MATCH($G$1,Adresy!$B$3,0))</f>
        <v>#N/A</v>
      </c>
      <c r="L123" s="76" t="e">
        <f>INDEX(Adresy!$C$5:$C$324,MATCH(J123,Adresy!$G$5:$G$324,0),MATCH($H$2,Adresy!$C$4,0))</f>
        <v>#N/A</v>
      </c>
      <c r="M123" s="76" t="e">
        <f>INDEX(Adresy!$D$5:$D$324,MATCH(J123,Adresy!$G$5:$G$324,0),MATCH($I$2,Adresy!$D$4,0))</f>
        <v>#N/A</v>
      </c>
      <c r="N123" s="80"/>
      <c r="O123" s="107" t="e">
        <f>INDEX(Adresy!$B$5:$B$324,MATCH(N123,Adresy!$G$5:$G$324,0),MATCH($G$1,Adresy!$B$3,0))</f>
        <v>#N/A</v>
      </c>
      <c r="P123" s="76" t="e">
        <f>INDEX(Adresy!$C$5:$C$324,MATCH(N123,Adresy!$G$5:$G$324,0),MATCH($H$2,Adresy!$C$4,0))</f>
        <v>#N/A</v>
      </c>
      <c r="Q123" s="76" t="e">
        <f>INDEX(Adresy!$D$5:$D$324,MATCH(N123,Adresy!$G$5:$G$324,0),MATCH($I$2,Adresy!$D$4,0))</f>
        <v>#N/A</v>
      </c>
      <c r="R123" s="108" t="str">
        <f t="shared" si="4"/>
        <v>Niepoprawnie</v>
      </c>
      <c r="T123" s="2" t="str">
        <f t="shared" si="5"/>
        <v/>
      </c>
      <c r="AH123" s="85"/>
      <c r="AI123" s="92">
        <v>7972</v>
      </c>
    </row>
    <row r="124" spans="1:35" ht="18.75">
      <c r="A124" s="4" t="s">
        <v>125</v>
      </c>
      <c r="C124" s="79">
        <f t="shared" si="3"/>
        <v>0</v>
      </c>
      <c r="D124" s="105" t="e">
        <f>VLOOKUP(T124,Arkusz2!B:C,2,FALSE)</f>
        <v>#N/A</v>
      </c>
      <c r="E124" s="116"/>
      <c r="G124" s="107" t="e">
        <f>INDEX(Adresy!$B$5:$B$324,MATCH(F124,Adresy!$G$5:$G$324,0),MATCH($G$1,Adresy!$B$3,0))</f>
        <v>#N/A</v>
      </c>
      <c r="H124" s="76" t="e">
        <f>INDEX(Adresy!$C$5:$C$324,MATCH(F124,Adresy!$G$5:$G$324,0),MATCH($H$2,Adresy!$C$4,0))</f>
        <v>#N/A</v>
      </c>
      <c r="I124" s="76" t="e">
        <f>INDEX(Adresy!$D$5:$D$324,MATCH(F124,Adresy!$G$5:$G$324,0),MATCH($I$2,Adresy!$D$4,0))</f>
        <v>#N/A</v>
      </c>
      <c r="K124" s="107" t="e">
        <f>INDEX(Adresy!$B$5:$B$324,MATCH(J124,Adresy!$G$5:$G$324,0),MATCH($G$1,Adresy!$B$3,0))</f>
        <v>#N/A</v>
      </c>
      <c r="L124" s="76" t="e">
        <f>INDEX(Adresy!$C$5:$C$324,MATCH(J124,Adresy!$G$5:$G$324,0),MATCH($H$2,Adresy!$C$4,0))</f>
        <v>#N/A</v>
      </c>
      <c r="M124" s="76" t="e">
        <f>INDEX(Adresy!$D$5:$D$324,MATCH(J124,Adresy!$G$5:$G$324,0),MATCH($I$2,Adresy!$D$4,0))</f>
        <v>#N/A</v>
      </c>
      <c r="N124" s="80"/>
      <c r="O124" s="107" t="e">
        <f>INDEX(Adresy!$B$5:$B$324,MATCH(N124,Adresy!$G$5:$G$324,0),MATCH($G$1,Adresy!$B$3,0))</f>
        <v>#N/A</v>
      </c>
      <c r="P124" s="76" t="e">
        <f>INDEX(Adresy!$C$5:$C$324,MATCH(N124,Adresy!$G$5:$G$324,0),MATCH($H$2,Adresy!$C$4,0))</f>
        <v>#N/A</v>
      </c>
      <c r="Q124" s="76" t="e">
        <f>INDEX(Adresy!$D$5:$D$324,MATCH(N124,Adresy!$G$5:$G$324,0),MATCH($I$2,Adresy!$D$4,0))</f>
        <v>#N/A</v>
      </c>
      <c r="R124" s="108" t="str">
        <f t="shared" si="4"/>
        <v>Niepoprawnie</v>
      </c>
      <c r="T124" s="2" t="str">
        <f t="shared" si="5"/>
        <v/>
      </c>
      <c r="AH124" s="85"/>
      <c r="AI124" s="94">
        <v>7645</v>
      </c>
    </row>
    <row r="125" spans="1:35" ht="18.75">
      <c r="A125" s="4" t="s">
        <v>126</v>
      </c>
      <c r="C125" s="79">
        <f t="shared" si="3"/>
        <v>0</v>
      </c>
      <c r="D125" s="105" t="e">
        <f>VLOOKUP(T125,Arkusz2!B:C,2,FALSE)</f>
        <v>#N/A</v>
      </c>
      <c r="E125" s="116"/>
      <c r="G125" s="107" t="e">
        <f>INDEX(Adresy!$B$5:$B$324,MATCH(F125,Adresy!$G$5:$G$324,0),MATCH($G$1,Adresy!$B$3,0))</f>
        <v>#N/A</v>
      </c>
      <c r="H125" s="76" t="e">
        <f>INDEX(Adresy!$C$5:$C$324,MATCH(F125,Adresy!$G$5:$G$324,0),MATCH($H$2,Adresy!$C$4,0))</f>
        <v>#N/A</v>
      </c>
      <c r="I125" s="76" t="e">
        <f>INDEX(Adresy!$D$5:$D$324,MATCH(F125,Adresy!$G$5:$G$324,0),MATCH($I$2,Adresy!$D$4,0))</f>
        <v>#N/A</v>
      </c>
      <c r="K125" s="107" t="e">
        <f>INDEX(Adresy!$B$5:$B$324,MATCH(J125,Adresy!$G$5:$G$324,0),MATCH($G$1,Adresy!$B$3,0))</f>
        <v>#N/A</v>
      </c>
      <c r="L125" s="76" t="e">
        <f>INDEX(Adresy!$C$5:$C$324,MATCH(J125,Adresy!$G$5:$G$324,0),MATCH($H$2,Adresy!$C$4,0))</f>
        <v>#N/A</v>
      </c>
      <c r="M125" s="76" t="e">
        <f>INDEX(Adresy!$D$5:$D$324,MATCH(J125,Adresy!$G$5:$G$324,0),MATCH($I$2,Adresy!$D$4,0))</f>
        <v>#N/A</v>
      </c>
      <c r="N125" s="80"/>
      <c r="O125" s="107" t="e">
        <f>INDEX(Adresy!$B$5:$B$324,MATCH(N125,Adresy!$G$5:$G$324,0),MATCH($G$1,Adresy!$B$3,0))</f>
        <v>#N/A</v>
      </c>
      <c r="P125" s="76" t="e">
        <f>INDEX(Adresy!$C$5:$C$324,MATCH(N125,Adresy!$G$5:$G$324,0),MATCH($H$2,Adresy!$C$4,0))</f>
        <v>#N/A</v>
      </c>
      <c r="Q125" s="76" t="e">
        <f>INDEX(Adresy!$D$5:$D$324,MATCH(N125,Adresy!$G$5:$G$324,0),MATCH($I$2,Adresy!$D$4,0))</f>
        <v>#N/A</v>
      </c>
      <c r="R125" s="108" t="str">
        <f t="shared" si="4"/>
        <v>Niepoprawnie</v>
      </c>
      <c r="T125" s="2" t="str">
        <f t="shared" si="5"/>
        <v/>
      </c>
      <c r="AH125" s="85"/>
      <c r="AI125" s="92">
        <v>7550</v>
      </c>
    </row>
    <row r="126" spans="1:35" ht="18.75">
      <c r="A126" s="4" t="s">
        <v>127</v>
      </c>
      <c r="C126" s="79">
        <f t="shared" si="3"/>
        <v>0</v>
      </c>
      <c r="D126" s="105" t="e">
        <f>VLOOKUP(T126,Arkusz2!B:C,2,FALSE)</f>
        <v>#N/A</v>
      </c>
      <c r="E126" s="116"/>
      <c r="G126" s="107" t="e">
        <f>INDEX(Adresy!$B$5:$B$324,MATCH(F126,Adresy!$G$5:$G$324,0),MATCH($G$1,Adresy!$B$3,0))</f>
        <v>#N/A</v>
      </c>
      <c r="H126" s="76" t="e">
        <f>INDEX(Adresy!$C$5:$C$324,MATCH(F126,Adresy!$G$5:$G$324,0),MATCH($H$2,Adresy!$C$4,0))</f>
        <v>#N/A</v>
      </c>
      <c r="I126" s="76" t="e">
        <f>INDEX(Adresy!$D$5:$D$324,MATCH(F126,Adresy!$G$5:$G$324,0),MATCH($I$2,Adresy!$D$4,0))</f>
        <v>#N/A</v>
      </c>
      <c r="K126" s="107" t="e">
        <f>INDEX(Adresy!$B$5:$B$324,MATCH(J126,Adresy!$G$5:$G$324,0),MATCH($G$1,Adresy!$B$3,0))</f>
        <v>#N/A</v>
      </c>
      <c r="L126" s="76" t="e">
        <f>INDEX(Adresy!$C$5:$C$324,MATCH(J126,Adresy!$G$5:$G$324,0),MATCH($H$2,Adresy!$C$4,0))</f>
        <v>#N/A</v>
      </c>
      <c r="M126" s="76" t="e">
        <f>INDEX(Adresy!$D$5:$D$324,MATCH(J126,Adresy!$G$5:$G$324,0),MATCH($I$2,Adresy!$D$4,0))</f>
        <v>#N/A</v>
      </c>
      <c r="N126" s="80"/>
      <c r="O126" s="107" t="e">
        <f>INDEX(Adresy!$B$5:$B$324,MATCH(N126,Adresy!$G$5:$G$324,0),MATCH($G$1,Adresy!$B$3,0))</f>
        <v>#N/A</v>
      </c>
      <c r="P126" s="76" t="e">
        <f>INDEX(Adresy!$C$5:$C$324,MATCH(N126,Adresy!$G$5:$G$324,0),MATCH($H$2,Adresy!$C$4,0))</f>
        <v>#N/A</v>
      </c>
      <c r="Q126" s="76" t="e">
        <f>INDEX(Adresy!$D$5:$D$324,MATCH(N126,Adresy!$G$5:$G$324,0),MATCH($I$2,Adresy!$D$4,0))</f>
        <v>#N/A</v>
      </c>
      <c r="R126" s="108" t="str">
        <f t="shared" si="4"/>
        <v>Niepoprawnie</v>
      </c>
      <c r="T126" s="2" t="str">
        <f t="shared" si="5"/>
        <v/>
      </c>
      <c r="AH126" s="85"/>
      <c r="AI126" s="92">
        <v>8080</v>
      </c>
    </row>
    <row r="127" spans="1:35" ht="18.75">
      <c r="A127" s="4" t="s">
        <v>128</v>
      </c>
      <c r="C127" s="79">
        <f t="shared" si="3"/>
        <v>0</v>
      </c>
      <c r="D127" s="105" t="e">
        <f>VLOOKUP(T127,Arkusz2!B:C,2,FALSE)</f>
        <v>#N/A</v>
      </c>
      <c r="E127" s="116"/>
      <c r="G127" s="107" t="e">
        <f>INDEX(Adresy!$B$5:$B$324,MATCH(F127,Adresy!$G$5:$G$324,0),MATCH($G$1,Adresy!$B$3,0))</f>
        <v>#N/A</v>
      </c>
      <c r="H127" s="76" t="e">
        <f>INDEX(Adresy!$C$5:$C$324,MATCH(F127,Adresy!$G$5:$G$324,0),MATCH($H$2,Adresy!$C$4,0))</f>
        <v>#N/A</v>
      </c>
      <c r="I127" s="76" t="e">
        <f>INDEX(Adresy!$D$5:$D$324,MATCH(F127,Adresy!$G$5:$G$324,0),MATCH($I$2,Adresy!$D$4,0))</f>
        <v>#N/A</v>
      </c>
      <c r="K127" s="107" t="e">
        <f>INDEX(Adresy!$B$5:$B$324,MATCH(J127,Adresy!$G$5:$G$324,0),MATCH($G$1,Adresy!$B$3,0))</f>
        <v>#N/A</v>
      </c>
      <c r="L127" s="76" t="e">
        <f>INDEX(Adresy!$C$5:$C$324,MATCH(J127,Adresy!$G$5:$G$324,0),MATCH($H$2,Adresy!$C$4,0))</f>
        <v>#N/A</v>
      </c>
      <c r="M127" s="76" t="e">
        <f>INDEX(Adresy!$D$5:$D$324,MATCH(J127,Adresy!$G$5:$G$324,0),MATCH($I$2,Adresy!$D$4,0))</f>
        <v>#N/A</v>
      </c>
      <c r="N127" s="80"/>
      <c r="O127" s="107" t="e">
        <f>INDEX(Adresy!$B$5:$B$324,MATCH(N127,Adresy!$G$5:$G$324,0),MATCH($G$1,Adresy!$B$3,0))</f>
        <v>#N/A</v>
      </c>
      <c r="P127" s="76" t="e">
        <f>INDEX(Adresy!$C$5:$C$324,MATCH(N127,Adresy!$G$5:$G$324,0),MATCH($H$2,Adresy!$C$4,0))</f>
        <v>#N/A</v>
      </c>
      <c r="Q127" s="76" t="e">
        <f>INDEX(Adresy!$D$5:$D$324,MATCH(N127,Adresy!$G$5:$G$324,0),MATCH($I$2,Adresy!$D$4,0))</f>
        <v>#N/A</v>
      </c>
      <c r="R127" s="108" t="str">
        <f t="shared" si="4"/>
        <v>Niepoprawnie</v>
      </c>
      <c r="T127" s="2" t="str">
        <f t="shared" si="5"/>
        <v/>
      </c>
      <c r="AH127" s="85"/>
      <c r="AI127" s="92">
        <v>2148</v>
      </c>
    </row>
    <row r="128" spans="1:35" ht="18.75">
      <c r="A128" s="4" t="s">
        <v>129</v>
      </c>
      <c r="C128" s="79">
        <f t="shared" si="3"/>
        <v>0</v>
      </c>
      <c r="D128" s="105" t="e">
        <f>VLOOKUP(T128,Arkusz2!B:C,2,FALSE)</f>
        <v>#N/A</v>
      </c>
      <c r="E128" s="116"/>
      <c r="G128" s="107" t="e">
        <f>INDEX(Adresy!$B$5:$B$324,MATCH(F128,Adresy!$G$5:$G$324,0),MATCH($G$1,Adresy!$B$3,0))</f>
        <v>#N/A</v>
      </c>
      <c r="H128" s="76" t="e">
        <f>INDEX(Adresy!$C$5:$C$324,MATCH(F128,Adresy!$G$5:$G$324,0),MATCH($H$2,Adresy!$C$4,0))</f>
        <v>#N/A</v>
      </c>
      <c r="I128" s="76" t="e">
        <f>INDEX(Adresy!$D$5:$D$324,MATCH(F128,Adresy!$G$5:$G$324,0),MATCH($I$2,Adresy!$D$4,0))</f>
        <v>#N/A</v>
      </c>
      <c r="K128" s="107" t="e">
        <f>INDEX(Adresy!$B$5:$B$324,MATCH(J128,Adresy!$G$5:$G$324,0),MATCH($G$1,Adresy!$B$3,0))</f>
        <v>#N/A</v>
      </c>
      <c r="L128" s="76" t="e">
        <f>INDEX(Adresy!$C$5:$C$324,MATCH(J128,Adresy!$G$5:$G$324,0),MATCH($H$2,Adresy!$C$4,0))</f>
        <v>#N/A</v>
      </c>
      <c r="M128" s="76" t="e">
        <f>INDEX(Adresy!$D$5:$D$324,MATCH(J128,Adresy!$G$5:$G$324,0),MATCH($I$2,Adresy!$D$4,0))</f>
        <v>#N/A</v>
      </c>
      <c r="N128" s="80"/>
      <c r="O128" s="107" t="e">
        <f>INDEX(Adresy!$B$5:$B$324,MATCH(N128,Adresy!$G$5:$G$324,0),MATCH($G$1,Adresy!$B$3,0))</f>
        <v>#N/A</v>
      </c>
      <c r="P128" s="76" t="e">
        <f>INDEX(Adresy!$C$5:$C$324,MATCH(N128,Adresy!$G$5:$G$324,0),MATCH($H$2,Adresy!$C$4,0))</f>
        <v>#N/A</v>
      </c>
      <c r="Q128" s="76" t="e">
        <f>INDEX(Adresy!$D$5:$D$324,MATCH(N128,Adresy!$G$5:$G$324,0),MATCH($I$2,Adresy!$D$4,0))</f>
        <v>#N/A</v>
      </c>
      <c r="R128" s="108" t="str">
        <f t="shared" si="4"/>
        <v>Niepoprawnie</v>
      </c>
      <c r="T128" s="2" t="str">
        <f t="shared" si="5"/>
        <v/>
      </c>
      <c r="AH128" s="85"/>
      <c r="AI128" s="92">
        <v>23</v>
      </c>
    </row>
    <row r="129" spans="1:35" ht="18.75">
      <c r="A129" s="4" t="s">
        <v>130</v>
      </c>
      <c r="C129" s="79">
        <f t="shared" si="3"/>
        <v>0</v>
      </c>
      <c r="D129" s="105" t="e">
        <f>VLOOKUP(T129,Arkusz2!B:C,2,FALSE)</f>
        <v>#N/A</v>
      </c>
      <c r="E129" s="116"/>
      <c r="G129" s="107" t="e">
        <f>INDEX(Adresy!$B$5:$B$324,MATCH(F129,Adresy!$G$5:$G$324,0),MATCH($G$1,Adresy!$B$3,0))</f>
        <v>#N/A</v>
      </c>
      <c r="H129" s="76" t="e">
        <f>INDEX(Adresy!$C$5:$C$324,MATCH(F129,Adresy!$G$5:$G$324,0),MATCH($H$2,Adresy!$C$4,0))</f>
        <v>#N/A</v>
      </c>
      <c r="I129" s="76" t="e">
        <f>INDEX(Adresy!$D$5:$D$324,MATCH(F129,Adresy!$G$5:$G$324,0),MATCH($I$2,Adresy!$D$4,0))</f>
        <v>#N/A</v>
      </c>
      <c r="K129" s="107" t="e">
        <f>INDEX(Adresy!$B$5:$B$324,MATCH(J129,Adresy!$G$5:$G$324,0),MATCH($G$1,Adresy!$B$3,0))</f>
        <v>#N/A</v>
      </c>
      <c r="L129" s="76" t="e">
        <f>INDEX(Adresy!$C$5:$C$324,MATCH(J129,Adresy!$G$5:$G$324,0),MATCH($H$2,Adresy!$C$4,0))</f>
        <v>#N/A</v>
      </c>
      <c r="M129" s="76" t="e">
        <f>INDEX(Adresy!$D$5:$D$324,MATCH(J129,Adresy!$G$5:$G$324,0),MATCH($I$2,Adresy!$D$4,0))</f>
        <v>#N/A</v>
      </c>
      <c r="N129" s="80"/>
      <c r="O129" s="107" t="e">
        <f>INDEX(Adresy!$B$5:$B$324,MATCH(N129,Adresy!$G$5:$G$324,0),MATCH($G$1,Adresy!$B$3,0))</f>
        <v>#N/A</v>
      </c>
      <c r="P129" s="76" t="e">
        <f>INDEX(Adresy!$C$5:$C$324,MATCH(N129,Adresy!$G$5:$G$324,0),MATCH($H$2,Adresy!$C$4,0))</f>
        <v>#N/A</v>
      </c>
      <c r="Q129" s="76" t="e">
        <f>INDEX(Adresy!$D$5:$D$324,MATCH(N129,Adresy!$G$5:$G$324,0),MATCH($I$2,Adresy!$D$4,0))</f>
        <v>#N/A</v>
      </c>
      <c r="R129" s="108" t="str">
        <f t="shared" si="4"/>
        <v>Niepoprawnie</v>
      </c>
      <c r="T129" s="2" t="str">
        <f t="shared" si="5"/>
        <v/>
      </c>
      <c r="AH129" s="85"/>
      <c r="AI129" s="92">
        <v>2475</v>
      </c>
    </row>
    <row r="130" spans="1:35" ht="18.75">
      <c r="A130" s="4" t="s">
        <v>131</v>
      </c>
      <c r="C130" s="79">
        <f t="shared" si="3"/>
        <v>0</v>
      </c>
      <c r="D130" s="105" t="e">
        <f>VLOOKUP(T130,Arkusz2!B:C,2,FALSE)</f>
        <v>#N/A</v>
      </c>
      <c r="E130" s="116"/>
      <c r="G130" s="107" t="e">
        <f>INDEX(Adresy!$B$5:$B$324,MATCH(F130,Adresy!$G$5:$G$324,0),MATCH($G$1,Adresy!$B$3,0))</f>
        <v>#N/A</v>
      </c>
      <c r="H130" s="76" t="e">
        <f>INDEX(Adresy!$C$5:$C$324,MATCH(F130,Adresy!$G$5:$G$324,0),MATCH($H$2,Adresy!$C$4,0))</f>
        <v>#N/A</v>
      </c>
      <c r="I130" s="76" t="e">
        <f>INDEX(Adresy!$D$5:$D$324,MATCH(F130,Adresy!$G$5:$G$324,0),MATCH($I$2,Adresy!$D$4,0))</f>
        <v>#N/A</v>
      </c>
      <c r="K130" s="107" t="e">
        <f>INDEX(Adresy!$B$5:$B$324,MATCH(J130,Adresy!$G$5:$G$324,0),MATCH($G$1,Adresy!$B$3,0))</f>
        <v>#N/A</v>
      </c>
      <c r="L130" s="76" t="e">
        <f>INDEX(Adresy!$C$5:$C$324,MATCH(J130,Adresy!$G$5:$G$324,0),MATCH($H$2,Adresy!$C$4,0))</f>
        <v>#N/A</v>
      </c>
      <c r="M130" s="76" t="e">
        <f>INDEX(Adresy!$D$5:$D$324,MATCH(J130,Adresy!$G$5:$G$324,0),MATCH($I$2,Adresy!$D$4,0))</f>
        <v>#N/A</v>
      </c>
      <c r="N130" s="80"/>
      <c r="O130" s="107" t="e">
        <f>INDEX(Adresy!$B$5:$B$324,MATCH(N130,Adresy!$G$5:$G$324,0),MATCH($G$1,Adresy!$B$3,0))</f>
        <v>#N/A</v>
      </c>
      <c r="P130" s="76" t="e">
        <f>INDEX(Adresy!$C$5:$C$324,MATCH(N130,Adresy!$G$5:$G$324,0),MATCH($H$2,Adresy!$C$4,0))</f>
        <v>#N/A</v>
      </c>
      <c r="Q130" s="76" t="e">
        <f>INDEX(Adresy!$D$5:$D$324,MATCH(N130,Adresy!$G$5:$G$324,0),MATCH($I$2,Adresy!$D$4,0))</f>
        <v>#N/A</v>
      </c>
      <c r="R130" s="108" t="str">
        <f t="shared" si="4"/>
        <v>Niepoprawnie</v>
      </c>
      <c r="T130" s="2" t="str">
        <f t="shared" si="5"/>
        <v/>
      </c>
      <c r="AH130" s="85"/>
      <c r="AI130" s="92">
        <v>7751</v>
      </c>
    </row>
    <row r="131" spans="1:35" ht="18.75">
      <c r="A131" s="4" t="s">
        <v>132</v>
      </c>
      <c r="C131" s="79">
        <f t="shared" si="3"/>
        <v>0</v>
      </c>
      <c r="D131" s="105" t="e">
        <f>VLOOKUP(T131,Arkusz2!B:C,2,FALSE)</f>
        <v>#N/A</v>
      </c>
      <c r="E131" s="116"/>
      <c r="G131" s="107" t="e">
        <f>INDEX(Adresy!$B$5:$B$324,MATCH(F131,Adresy!$G$5:$G$324,0),MATCH($G$1,Adresy!$B$3,0))</f>
        <v>#N/A</v>
      </c>
      <c r="H131" s="76" t="e">
        <f>INDEX(Adresy!$C$5:$C$324,MATCH(F131,Adresy!$G$5:$G$324,0),MATCH($H$2,Adresy!$C$4,0))</f>
        <v>#N/A</v>
      </c>
      <c r="I131" s="76" t="e">
        <f>INDEX(Adresy!$D$5:$D$324,MATCH(F131,Adresy!$G$5:$G$324,0),MATCH($I$2,Adresy!$D$4,0))</f>
        <v>#N/A</v>
      </c>
      <c r="K131" s="107" t="e">
        <f>INDEX(Adresy!$B$5:$B$324,MATCH(J131,Adresy!$G$5:$G$324,0),MATCH($G$1,Adresy!$B$3,0))</f>
        <v>#N/A</v>
      </c>
      <c r="L131" s="76" t="e">
        <f>INDEX(Adresy!$C$5:$C$324,MATCH(J131,Adresy!$G$5:$G$324,0),MATCH($H$2,Adresy!$C$4,0))</f>
        <v>#N/A</v>
      </c>
      <c r="M131" s="76" t="e">
        <f>INDEX(Adresy!$D$5:$D$324,MATCH(J131,Adresy!$G$5:$G$324,0),MATCH($I$2,Adresy!$D$4,0))</f>
        <v>#N/A</v>
      </c>
      <c r="N131" s="80"/>
      <c r="O131" s="107" t="e">
        <f>INDEX(Adresy!$B$5:$B$324,MATCH(N131,Adresy!$G$5:$G$324,0),MATCH($G$1,Adresy!$B$3,0))</f>
        <v>#N/A</v>
      </c>
      <c r="P131" s="76" t="e">
        <f>INDEX(Adresy!$C$5:$C$324,MATCH(N131,Adresy!$G$5:$G$324,0),MATCH($H$2,Adresy!$C$4,0))</f>
        <v>#N/A</v>
      </c>
      <c r="Q131" s="76" t="e">
        <f>INDEX(Adresy!$D$5:$D$324,MATCH(N131,Adresy!$G$5:$G$324,0),MATCH($I$2,Adresy!$D$4,0))</f>
        <v>#N/A</v>
      </c>
      <c r="R131" s="108" t="str">
        <f t="shared" si="4"/>
        <v>Niepoprawnie</v>
      </c>
      <c r="T131" s="2" t="str">
        <f t="shared" si="5"/>
        <v/>
      </c>
      <c r="AH131" s="85"/>
      <c r="AI131" s="94">
        <v>482</v>
      </c>
    </row>
    <row r="132" spans="1:35" ht="18.75">
      <c r="A132" s="4" t="s">
        <v>133</v>
      </c>
      <c r="C132" s="79">
        <f t="shared" ref="C132:C195" si="6">IF(B132&lt;1,0,IF(B132&lt;=999,1000000,IF(B132&lt;=9999,100000,IF(B132&lt;=99999,10000,IF(B132&lt;=999999,1000,IF(B132&lt;9999999,100))))))</f>
        <v>0</v>
      </c>
      <c r="D132" s="105" t="e">
        <f>VLOOKUP(T132,Arkusz2!B:C,2,FALSE)</f>
        <v>#N/A</v>
      </c>
      <c r="E132" s="116"/>
      <c r="G132" s="107" t="e">
        <f>INDEX(Adresy!$B$5:$B$324,MATCH(F132,Adresy!$G$5:$G$324,0),MATCH($G$1,Adresy!$B$3,0))</f>
        <v>#N/A</v>
      </c>
      <c r="H132" s="76" t="e">
        <f>INDEX(Adresy!$C$5:$C$324,MATCH(F132,Adresy!$G$5:$G$324,0),MATCH($H$2,Adresy!$C$4,0))</f>
        <v>#N/A</v>
      </c>
      <c r="I132" s="76" t="e">
        <f>INDEX(Adresy!$D$5:$D$324,MATCH(F132,Adresy!$G$5:$G$324,0),MATCH($I$2,Adresy!$D$4,0))</f>
        <v>#N/A</v>
      </c>
      <c r="K132" s="107" t="e">
        <f>INDEX(Adresy!$B$5:$B$324,MATCH(J132,Adresy!$G$5:$G$324,0),MATCH($G$1,Adresy!$B$3,0))</f>
        <v>#N/A</v>
      </c>
      <c r="L132" s="76" t="e">
        <f>INDEX(Adresy!$C$5:$C$324,MATCH(J132,Adresy!$G$5:$G$324,0),MATCH($H$2,Adresy!$C$4,0))</f>
        <v>#N/A</v>
      </c>
      <c r="M132" s="76" t="e">
        <f>INDEX(Adresy!$D$5:$D$324,MATCH(J132,Adresy!$G$5:$G$324,0),MATCH($I$2,Adresy!$D$4,0))</f>
        <v>#N/A</v>
      </c>
      <c r="N132" s="80"/>
      <c r="O132" s="107" t="e">
        <f>INDEX(Adresy!$B$5:$B$324,MATCH(N132,Adresy!$G$5:$G$324,0),MATCH($G$1,Adresy!$B$3,0))</f>
        <v>#N/A</v>
      </c>
      <c r="P132" s="76" t="e">
        <f>INDEX(Adresy!$C$5:$C$324,MATCH(N132,Adresy!$G$5:$G$324,0),MATCH($H$2,Adresy!$C$4,0))</f>
        <v>#N/A</v>
      </c>
      <c r="Q132" s="76" t="e">
        <f>INDEX(Adresy!$D$5:$D$324,MATCH(N132,Adresy!$G$5:$G$324,0),MATCH($I$2,Adresy!$D$4,0))</f>
        <v>#N/A</v>
      </c>
      <c r="R132" s="108" t="str">
        <f t="shared" ref="R132:R195" si="7">IF(C132=0,"Niepoprawnie",IF(F132=0,"Niepoprawnie",IF(J132=0,"Niepoprawnie",IF(N132=0,"Niepoprawnie",IF(E132=0,"NIEPOPRAWNIE","POPRAWNIE")))))</f>
        <v>Niepoprawnie</v>
      </c>
      <c r="T132" s="2" t="str">
        <f t="shared" ref="T132:T195" si="8">MID(B132,1,2)</f>
        <v/>
      </c>
      <c r="AH132" s="85"/>
      <c r="AI132" s="92">
        <v>67</v>
      </c>
    </row>
    <row r="133" spans="1:35" ht="18.75">
      <c r="A133" s="4" t="s">
        <v>134</v>
      </c>
      <c r="C133" s="79">
        <f t="shared" si="6"/>
        <v>0</v>
      </c>
      <c r="D133" s="105" t="e">
        <f>VLOOKUP(T133,Arkusz2!B:C,2,FALSE)</f>
        <v>#N/A</v>
      </c>
      <c r="E133" s="116"/>
      <c r="G133" s="107" t="e">
        <f>INDEX(Adresy!$B$5:$B$324,MATCH(F133,Adresy!$G$5:$G$324,0),MATCH($G$1,Adresy!$B$3,0))</f>
        <v>#N/A</v>
      </c>
      <c r="H133" s="76" t="e">
        <f>INDEX(Adresy!$C$5:$C$324,MATCH(F133,Adresy!$G$5:$G$324,0),MATCH($H$2,Adresy!$C$4,0))</f>
        <v>#N/A</v>
      </c>
      <c r="I133" s="76" t="e">
        <f>INDEX(Adresy!$D$5:$D$324,MATCH(F133,Adresy!$G$5:$G$324,0),MATCH($I$2,Adresy!$D$4,0))</f>
        <v>#N/A</v>
      </c>
      <c r="K133" s="107" t="e">
        <f>INDEX(Adresy!$B$5:$B$324,MATCH(J133,Adresy!$G$5:$G$324,0),MATCH($G$1,Adresy!$B$3,0))</f>
        <v>#N/A</v>
      </c>
      <c r="L133" s="76" t="e">
        <f>INDEX(Adresy!$C$5:$C$324,MATCH(J133,Adresy!$G$5:$G$324,0),MATCH($H$2,Adresy!$C$4,0))</f>
        <v>#N/A</v>
      </c>
      <c r="M133" s="76" t="e">
        <f>INDEX(Adresy!$D$5:$D$324,MATCH(J133,Adresy!$G$5:$G$324,0),MATCH($I$2,Adresy!$D$4,0))</f>
        <v>#N/A</v>
      </c>
      <c r="N133" s="80"/>
      <c r="O133" s="107" t="e">
        <f>INDEX(Adresy!$B$5:$B$324,MATCH(N133,Adresy!$G$5:$G$324,0),MATCH($G$1,Adresy!$B$3,0))</f>
        <v>#N/A</v>
      </c>
      <c r="P133" s="76" t="e">
        <f>INDEX(Adresy!$C$5:$C$324,MATCH(N133,Adresy!$G$5:$G$324,0),MATCH($H$2,Adresy!$C$4,0))</f>
        <v>#N/A</v>
      </c>
      <c r="Q133" s="76" t="e">
        <f>INDEX(Adresy!$D$5:$D$324,MATCH(N133,Adresy!$G$5:$G$324,0),MATCH($I$2,Adresy!$D$4,0))</f>
        <v>#N/A</v>
      </c>
      <c r="R133" s="108" t="str">
        <f t="shared" si="7"/>
        <v>Niepoprawnie</v>
      </c>
      <c r="T133" s="2" t="str">
        <f t="shared" si="8"/>
        <v/>
      </c>
      <c r="AH133" s="85"/>
      <c r="AI133" s="92">
        <v>180</v>
      </c>
    </row>
    <row r="134" spans="1:35" ht="18.75">
      <c r="A134" s="4" t="s">
        <v>135</v>
      </c>
      <c r="C134" s="79">
        <f t="shared" si="6"/>
        <v>0</v>
      </c>
      <c r="D134" s="105" t="e">
        <f>VLOOKUP(T134,Arkusz2!B:C,2,FALSE)</f>
        <v>#N/A</v>
      </c>
      <c r="E134" s="116"/>
      <c r="G134" s="107" t="e">
        <f>INDEX(Adresy!$B$5:$B$324,MATCH(F134,Adresy!$G$5:$G$324,0),MATCH($G$1,Adresy!$B$3,0))</f>
        <v>#N/A</v>
      </c>
      <c r="H134" s="76" t="e">
        <f>INDEX(Adresy!$C$5:$C$324,MATCH(F134,Adresy!$G$5:$G$324,0),MATCH($H$2,Adresy!$C$4,0))</f>
        <v>#N/A</v>
      </c>
      <c r="I134" s="76" t="e">
        <f>INDEX(Adresy!$D$5:$D$324,MATCH(F134,Adresy!$G$5:$G$324,0),MATCH($I$2,Adresy!$D$4,0))</f>
        <v>#N/A</v>
      </c>
      <c r="K134" s="107" t="e">
        <f>INDEX(Adresy!$B$5:$B$324,MATCH(J134,Adresy!$G$5:$G$324,0),MATCH($G$1,Adresy!$B$3,0))</f>
        <v>#N/A</v>
      </c>
      <c r="L134" s="76" t="e">
        <f>INDEX(Adresy!$C$5:$C$324,MATCH(J134,Adresy!$G$5:$G$324,0),MATCH($H$2,Adresy!$C$4,0))</f>
        <v>#N/A</v>
      </c>
      <c r="M134" s="76" t="e">
        <f>INDEX(Adresy!$D$5:$D$324,MATCH(J134,Adresy!$G$5:$G$324,0),MATCH($I$2,Adresy!$D$4,0))</f>
        <v>#N/A</v>
      </c>
      <c r="N134" s="80"/>
      <c r="O134" s="107" t="e">
        <f>INDEX(Adresy!$B$5:$B$324,MATCH(N134,Adresy!$G$5:$G$324,0),MATCH($G$1,Adresy!$B$3,0))</f>
        <v>#N/A</v>
      </c>
      <c r="P134" s="76" t="e">
        <f>INDEX(Adresy!$C$5:$C$324,MATCH(N134,Adresy!$G$5:$G$324,0),MATCH($H$2,Adresy!$C$4,0))</f>
        <v>#N/A</v>
      </c>
      <c r="Q134" s="76" t="e">
        <f>INDEX(Adresy!$D$5:$D$324,MATCH(N134,Adresy!$G$5:$G$324,0),MATCH($I$2,Adresy!$D$4,0))</f>
        <v>#N/A</v>
      </c>
      <c r="R134" s="108" t="str">
        <f t="shared" si="7"/>
        <v>Niepoprawnie</v>
      </c>
      <c r="T134" s="2" t="str">
        <f t="shared" si="8"/>
        <v/>
      </c>
      <c r="AH134" s="85"/>
      <c r="AI134" s="92">
        <v>7653</v>
      </c>
    </row>
    <row r="135" spans="1:35" ht="18.75">
      <c r="A135" s="4" t="s">
        <v>136</v>
      </c>
      <c r="C135" s="79">
        <f t="shared" si="6"/>
        <v>0</v>
      </c>
      <c r="D135" s="105" t="e">
        <f>VLOOKUP(T135,Arkusz2!B:C,2,FALSE)</f>
        <v>#N/A</v>
      </c>
      <c r="E135" s="116"/>
      <c r="G135" s="107" t="e">
        <f>INDEX(Adresy!$B$5:$B$324,MATCH(F135,Adresy!$G$5:$G$324,0),MATCH($G$1,Adresy!$B$3,0))</f>
        <v>#N/A</v>
      </c>
      <c r="H135" s="76" t="e">
        <f>INDEX(Adresy!$C$5:$C$324,MATCH(F135,Adresy!$G$5:$G$324,0),MATCH($H$2,Adresy!$C$4,0))</f>
        <v>#N/A</v>
      </c>
      <c r="I135" s="76" t="e">
        <f>INDEX(Adresy!$D$5:$D$324,MATCH(F135,Adresy!$G$5:$G$324,0),MATCH($I$2,Adresy!$D$4,0))</f>
        <v>#N/A</v>
      </c>
      <c r="K135" s="107" t="e">
        <f>INDEX(Adresy!$B$5:$B$324,MATCH(J135,Adresy!$G$5:$G$324,0),MATCH($G$1,Adresy!$B$3,0))</f>
        <v>#N/A</v>
      </c>
      <c r="L135" s="76" t="e">
        <f>INDEX(Adresy!$C$5:$C$324,MATCH(J135,Adresy!$G$5:$G$324,0),MATCH($H$2,Adresy!$C$4,0))</f>
        <v>#N/A</v>
      </c>
      <c r="M135" s="76" t="e">
        <f>INDEX(Adresy!$D$5:$D$324,MATCH(J135,Adresy!$G$5:$G$324,0),MATCH($I$2,Adresy!$D$4,0))</f>
        <v>#N/A</v>
      </c>
      <c r="N135" s="80"/>
      <c r="O135" s="107" t="e">
        <f>INDEX(Adresy!$B$5:$B$324,MATCH(N135,Adresy!$G$5:$G$324,0),MATCH($G$1,Adresy!$B$3,0))</f>
        <v>#N/A</v>
      </c>
      <c r="P135" s="76" t="e">
        <f>INDEX(Adresy!$C$5:$C$324,MATCH(N135,Adresy!$G$5:$G$324,0),MATCH($H$2,Adresy!$C$4,0))</f>
        <v>#N/A</v>
      </c>
      <c r="Q135" s="76" t="e">
        <f>INDEX(Adresy!$D$5:$D$324,MATCH(N135,Adresy!$G$5:$G$324,0),MATCH($I$2,Adresy!$D$4,0))</f>
        <v>#N/A</v>
      </c>
      <c r="R135" s="108" t="str">
        <f t="shared" si="7"/>
        <v>Niepoprawnie</v>
      </c>
      <c r="T135" s="2" t="str">
        <f t="shared" si="8"/>
        <v/>
      </c>
      <c r="AH135" s="85"/>
      <c r="AI135" s="92">
        <v>59</v>
      </c>
    </row>
    <row r="136" spans="1:35" ht="18.75">
      <c r="A136" s="4" t="s">
        <v>137</v>
      </c>
      <c r="C136" s="79">
        <f t="shared" si="6"/>
        <v>0</v>
      </c>
      <c r="D136" s="105" t="e">
        <f>VLOOKUP(T136,Arkusz2!B:C,2,FALSE)</f>
        <v>#N/A</v>
      </c>
      <c r="E136" s="116"/>
      <c r="G136" s="107" t="e">
        <f>INDEX(Adresy!$B$5:$B$324,MATCH(F136,Adresy!$G$5:$G$324,0),MATCH($G$1,Adresy!$B$3,0))</f>
        <v>#N/A</v>
      </c>
      <c r="H136" s="76" t="e">
        <f>INDEX(Adresy!$C$5:$C$324,MATCH(F136,Adresy!$G$5:$G$324,0),MATCH($H$2,Adresy!$C$4,0))</f>
        <v>#N/A</v>
      </c>
      <c r="I136" s="76" t="e">
        <f>INDEX(Adresy!$D$5:$D$324,MATCH(F136,Adresy!$G$5:$G$324,0),MATCH($I$2,Adresy!$D$4,0))</f>
        <v>#N/A</v>
      </c>
      <c r="K136" s="107" t="e">
        <f>INDEX(Adresy!$B$5:$B$324,MATCH(J136,Adresy!$G$5:$G$324,0),MATCH($G$1,Adresy!$B$3,0))</f>
        <v>#N/A</v>
      </c>
      <c r="L136" s="76" t="e">
        <f>INDEX(Adresy!$C$5:$C$324,MATCH(J136,Adresy!$G$5:$G$324,0),MATCH($H$2,Adresy!$C$4,0))</f>
        <v>#N/A</v>
      </c>
      <c r="M136" s="76" t="e">
        <f>INDEX(Adresy!$D$5:$D$324,MATCH(J136,Adresy!$G$5:$G$324,0),MATCH($I$2,Adresy!$D$4,0))</f>
        <v>#N/A</v>
      </c>
      <c r="N136" s="80"/>
      <c r="O136" s="107" t="e">
        <f>INDEX(Adresy!$B$5:$B$324,MATCH(N136,Adresy!$G$5:$G$324,0),MATCH($G$1,Adresy!$B$3,0))</f>
        <v>#N/A</v>
      </c>
      <c r="P136" s="76" t="e">
        <f>INDEX(Adresy!$C$5:$C$324,MATCH(N136,Adresy!$G$5:$G$324,0),MATCH($H$2,Adresy!$C$4,0))</f>
        <v>#N/A</v>
      </c>
      <c r="Q136" s="76" t="e">
        <f>INDEX(Adresy!$D$5:$D$324,MATCH(N136,Adresy!$G$5:$G$324,0),MATCH($I$2,Adresy!$D$4,0))</f>
        <v>#N/A</v>
      </c>
      <c r="R136" s="108" t="str">
        <f t="shared" si="7"/>
        <v>Niepoprawnie</v>
      </c>
      <c r="T136" s="2" t="str">
        <f t="shared" si="8"/>
        <v/>
      </c>
      <c r="AH136" s="85"/>
      <c r="AI136" s="92">
        <v>218</v>
      </c>
    </row>
    <row r="137" spans="1:35" ht="18.75">
      <c r="A137" s="4" t="s">
        <v>138</v>
      </c>
      <c r="C137" s="79">
        <f t="shared" si="6"/>
        <v>0</v>
      </c>
      <c r="D137" s="105" t="e">
        <f>VLOOKUP(T137,Arkusz2!B:C,2,FALSE)</f>
        <v>#N/A</v>
      </c>
      <c r="E137" s="116"/>
      <c r="G137" s="107" t="e">
        <f>INDEX(Adresy!$B$5:$B$324,MATCH(F137,Adresy!$G$5:$G$324,0),MATCH($G$1,Adresy!$B$3,0))</f>
        <v>#N/A</v>
      </c>
      <c r="H137" s="76" t="e">
        <f>INDEX(Adresy!$C$5:$C$324,MATCH(F137,Adresy!$G$5:$G$324,0),MATCH($H$2,Adresy!$C$4,0))</f>
        <v>#N/A</v>
      </c>
      <c r="I137" s="76" t="e">
        <f>INDEX(Adresy!$D$5:$D$324,MATCH(F137,Adresy!$G$5:$G$324,0),MATCH($I$2,Adresy!$D$4,0))</f>
        <v>#N/A</v>
      </c>
      <c r="K137" s="107" t="e">
        <f>INDEX(Adresy!$B$5:$B$324,MATCH(J137,Adresy!$G$5:$G$324,0),MATCH($G$1,Adresy!$B$3,0))</f>
        <v>#N/A</v>
      </c>
      <c r="L137" s="76" t="e">
        <f>INDEX(Adresy!$C$5:$C$324,MATCH(J137,Adresy!$G$5:$G$324,0),MATCH($H$2,Adresy!$C$4,0))</f>
        <v>#N/A</v>
      </c>
      <c r="M137" s="76" t="e">
        <f>INDEX(Adresy!$D$5:$D$324,MATCH(J137,Adresy!$G$5:$G$324,0),MATCH($I$2,Adresy!$D$4,0))</f>
        <v>#N/A</v>
      </c>
      <c r="N137" s="80"/>
      <c r="O137" s="107" t="e">
        <f>INDEX(Adresy!$B$5:$B$324,MATCH(N137,Adresy!$G$5:$G$324,0),MATCH($G$1,Adresy!$B$3,0))</f>
        <v>#N/A</v>
      </c>
      <c r="P137" s="76" t="e">
        <f>INDEX(Adresy!$C$5:$C$324,MATCH(N137,Adresy!$G$5:$G$324,0),MATCH($H$2,Adresy!$C$4,0))</f>
        <v>#N/A</v>
      </c>
      <c r="Q137" s="76" t="e">
        <f>INDEX(Adresy!$D$5:$D$324,MATCH(N137,Adresy!$G$5:$G$324,0),MATCH($I$2,Adresy!$D$4,0))</f>
        <v>#N/A</v>
      </c>
      <c r="R137" s="108" t="str">
        <f t="shared" si="7"/>
        <v>Niepoprawnie</v>
      </c>
      <c r="T137" s="2" t="str">
        <f t="shared" si="8"/>
        <v/>
      </c>
      <c r="AH137" s="85"/>
      <c r="AI137" s="92">
        <v>8456</v>
      </c>
    </row>
    <row r="138" spans="1:35" ht="18.75">
      <c r="A138" s="4" t="s">
        <v>139</v>
      </c>
      <c r="C138" s="79">
        <f t="shared" si="6"/>
        <v>0</v>
      </c>
      <c r="D138" s="105" t="e">
        <f>VLOOKUP(T138,Arkusz2!B:C,2,FALSE)</f>
        <v>#N/A</v>
      </c>
      <c r="E138" s="116"/>
      <c r="G138" s="107" t="e">
        <f>INDEX(Adresy!$B$5:$B$324,MATCH(F138,Adresy!$G$5:$G$324,0),MATCH($G$1,Adresy!$B$3,0))</f>
        <v>#N/A</v>
      </c>
      <c r="H138" s="76" t="e">
        <f>INDEX(Adresy!$C$5:$C$324,MATCH(F138,Adresy!$G$5:$G$324,0),MATCH($H$2,Adresy!$C$4,0))</f>
        <v>#N/A</v>
      </c>
      <c r="I138" s="76" t="e">
        <f>INDEX(Adresy!$D$5:$D$324,MATCH(F138,Adresy!$G$5:$G$324,0),MATCH($I$2,Adresy!$D$4,0))</f>
        <v>#N/A</v>
      </c>
      <c r="K138" s="107" t="e">
        <f>INDEX(Adresy!$B$5:$B$324,MATCH(J138,Adresy!$G$5:$G$324,0),MATCH($G$1,Adresy!$B$3,0))</f>
        <v>#N/A</v>
      </c>
      <c r="L138" s="76" t="e">
        <f>INDEX(Adresy!$C$5:$C$324,MATCH(J138,Adresy!$G$5:$G$324,0),MATCH($H$2,Adresy!$C$4,0))</f>
        <v>#N/A</v>
      </c>
      <c r="M138" s="76" t="e">
        <f>INDEX(Adresy!$D$5:$D$324,MATCH(J138,Adresy!$G$5:$G$324,0),MATCH($I$2,Adresy!$D$4,0))</f>
        <v>#N/A</v>
      </c>
      <c r="N138" s="80"/>
      <c r="O138" s="107" t="e">
        <f>INDEX(Adresy!$B$5:$B$324,MATCH(N138,Adresy!$G$5:$G$324,0),MATCH($G$1,Adresy!$B$3,0))</f>
        <v>#N/A</v>
      </c>
      <c r="P138" s="76" t="e">
        <f>INDEX(Adresy!$C$5:$C$324,MATCH(N138,Adresy!$G$5:$G$324,0),MATCH($H$2,Adresy!$C$4,0))</f>
        <v>#N/A</v>
      </c>
      <c r="Q138" s="76" t="e">
        <f>INDEX(Adresy!$D$5:$D$324,MATCH(N138,Adresy!$G$5:$G$324,0),MATCH($I$2,Adresy!$D$4,0))</f>
        <v>#N/A</v>
      </c>
      <c r="R138" s="108" t="str">
        <f t="shared" si="7"/>
        <v>Niepoprawnie</v>
      </c>
      <c r="T138" s="2" t="str">
        <f t="shared" si="8"/>
        <v/>
      </c>
      <c r="AH138" s="85"/>
      <c r="AI138" s="92">
        <v>3769</v>
      </c>
    </row>
    <row r="139" spans="1:35" ht="18.75">
      <c r="A139" s="4" t="s">
        <v>140</v>
      </c>
      <c r="C139" s="79">
        <f t="shared" si="6"/>
        <v>0</v>
      </c>
      <c r="D139" s="105" t="e">
        <f>VLOOKUP(T139,Arkusz2!B:C,2,FALSE)</f>
        <v>#N/A</v>
      </c>
      <c r="E139" s="116"/>
      <c r="G139" s="107" t="e">
        <f>INDEX(Adresy!$B$5:$B$324,MATCH(F139,Adresy!$G$5:$G$324,0),MATCH($G$1,Adresy!$B$3,0))</f>
        <v>#N/A</v>
      </c>
      <c r="H139" s="76" t="e">
        <f>INDEX(Adresy!$C$5:$C$324,MATCH(F139,Adresy!$G$5:$G$324,0),MATCH($H$2,Adresy!$C$4,0))</f>
        <v>#N/A</v>
      </c>
      <c r="I139" s="76" t="e">
        <f>INDEX(Adresy!$D$5:$D$324,MATCH(F139,Adresy!$G$5:$G$324,0),MATCH($I$2,Adresy!$D$4,0))</f>
        <v>#N/A</v>
      </c>
      <c r="K139" s="107" t="e">
        <f>INDEX(Adresy!$B$5:$B$324,MATCH(J139,Adresy!$G$5:$G$324,0),MATCH($G$1,Adresy!$B$3,0))</f>
        <v>#N/A</v>
      </c>
      <c r="L139" s="76" t="e">
        <f>INDEX(Adresy!$C$5:$C$324,MATCH(J139,Adresy!$G$5:$G$324,0),MATCH($H$2,Adresy!$C$4,0))</f>
        <v>#N/A</v>
      </c>
      <c r="M139" s="76" t="e">
        <f>INDEX(Adresy!$D$5:$D$324,MATCH(J139,Adresy!$G$5:$G$324,0),MATCH($I$2,Adresy!$D$4,0))</f>
        <v>#N/A</v>
      </c>
      <c r="N139" s="80"/>
      <c r="O139" s="107" t="e">
        <f>INDEX(Adresy!$B$5:$B$324,MATCH(N139,Adresy!$G$5:$G$324,0),MATCH($G$1,Adresy!$B$3,0))</f>
        <v>#N/A</v>
      </c>
      <c r="P139" s="76" t="e">
        <f>INDEX(Adresy!$C$5:$C$324,MATCH(N139,Adresy!$G$5:$G$324,0),MATCH($H$2,Adresy!$C$4,0))</f>
        <v>#N/A</v>
      </c>
      <c r="Q139" s="76" t="e">
        <f>INDEX(Adresy!$D$5:$D$324,MATCH(N139,Adresy!$G$5:$G$324,0),MATCH($I$2,Adresy!$D$4,0))</f>
        <v>#N/A</v>
      </c>
      <c r="R139" s="108" t="str">
        <f t="shared" si="7"/>
        <v>Niepoprawnie</v>
      </c>
      <c r="T139" s="2" t="str">
        <f t="shared" si="8"/>
        <v/>
      </c>
      <c r="AH139" s="85"/>
      <c r="AI139" s="92">
        <v>6</v>
      </c>
    </row>
    <row r="140" spans="1:35" ht="18.75">
      <c r="A140" s="4" t="s">
        <v>141</v>
      </c>
      <c r="C140" s="79">
        <f t="shared" si="6"/>
        <v>0</v>
      </c>
      <c r="D140" s="105" t="e">
        <f>VLOOKUP(T140,Arkusz2!B:C,2,FALSE)</f>
        <v>#N/A</v>
      </c>
      <c r="E140" s="116"/>
      <c r="G140" s="107" t="e">
        <f>INDEX(Adresy!$B$5:$B$324,MATCH(F140,Adresy!$G$5:$G$324,0),MATCH($G$1,Adresy!$B$3,0))</f>
        <v>#N/A</v>
      </c>
      <c r="H140" s="76" t="e">
        <f>INDEX(Adresy!$C$5:$C$324,MATCH(F140,Adresy!$G$5:$G$324,0),MATCH($H$2,Adresy!$C$4,0))</f>
        <v>#N/A</v>
      </c>
      <c r="I140" s="76" t="e">
        <f>INDEX(Adresy!$D$5:$D$324,MATCH(F140,Adresy!$G$5:$G$324,0),MATCH($I$2,Adresy!$D$4,0))</f>
        <v>#N/A</v>
      </c>
      <c r="K140" s="107" t="e">
        <f>INDEX(Adresy!$B$5:$B$324,MATCH(J140,Adresy!$G$5:$G$324,0),MATCH($G$1,Adresy!$B$3,0))</f>
        <v>#N/A</v>
      </c>
      <c r="L140" s="76" t="e">
        <f>INDEX(Adresy!$C$5:$C$324,MATCH(J140,Adresy!$G$5:$G$324,0),MATCH($H$2,Adresy!$C$4,0))</f>
        <v>#N/A</v>
      </c>
      <c r="M140" s="76" t="e">
        <f>INDEX(Adresy!$D$5:$D$324,MATCH(J140,Adresy!$G$5:$G$324,0),MATCH($I$2,Adresy!$D$4,0))</f>
        <v>#N/A</v>
      </c>
      <c r="N140" s="80"/>
      <c r="O140" s="107" t="e">
        <f>INDEX(Adresy!$B$5:$B$324,MATCH(N140,Adresy!$G$5:$G$324,0),MATCH($G$1,Adresy!$B$3,0))</f>
        <v>#N/A</v>
      </c>
      <c r="P140" s="76" t="e">
        <f>INDEX(Adresy!$C$5:$C$324,MATCH(N140,Adresy!$G$5:$G$324,0),MATCH($H$2,Adresy!$C$4,0))</f>
        <v>#N/A</v>
      </c>
      <c r="Q140" s="76" t="e">
        <f>INDEX(Adresy!$D$5:$D$324,MATCH(N140,Adresy!$G$5:$G$324,0),MATCH($I$2,Adresy!$D$4,0))</f>
        <v>#N/A</v>
      </c>
      <c r="R140" s="108" t="str">
        <f t="shared" si="7"/>
        <v>Niepoprawnie</v>
      </c>
      <c r="T140" s="2" t="str">
        <f t="shared" si="8"/>
        <v/>
      </c>
      <c r="AH140" s="85"/>
      <c r="AI140" s="92">
        <v>943</v>
      </c>
    </row>
    <row r="141" spans="1:35" ht="18.75">
      <c r="A141" s="4" t="s">
        <v>142</v>
      </c>
      <c r="C141" s="79">
        <f t="shared" si="6"/>
        <v>0</v>
      </c>
      <c r="D141" s="105" t="e">
        <f>VLOOKUP(T141,Arkusz2!B:C,2,FALSE)</f>
        <v>#N/A</v>
      </c>
      <c r="E141" s="116"/>
      <c r="G141" s="107" t="e">
        <f>INDEX(Adresy!$B$5:$B$324,MATCH(F141,Adresy!$G$5:$G$324,0),MATCH($G$1,Adresy!$B$3,0))</f>
        <v>#N/A</v>
      </c>
      <c r="H141" s="76" t="e">
        <f>INDEX(Adresy!$C$5:$C$324,MATCH(F141,Adresy!$G$5:$G$324,0),MATCH($H$2,Adresy!$C$4,0))</f>
        <v>#N/A</v>
      </c>
      <c r="I141" s="76" t="e">
        <f>INDEX(Adresy!$D$5:$D$324,MATCH(F141,Adresy!$G$5:$G$324,0),MATCH($I$2,Adresy!$D$4,0))</f>
        <v>#N/A</v>
      </c>
      <c r="K141" s="107" t="e">
        <f>INDEX(Adresy!$B$5:$B$324,MATCH(J141,Adresy!$G$5:$G$324,0),MATCH($G$1,Adresy!$B$3,0))</f>
        <v>#N/A</v>
      </c>
      <c r="L141" s="76" t="e">
        <f>INDEX(Adresy!$C$5:$C$324,MATCH(J141,Adresy!$G$5:$G$324,0),MATCH($H$2,Adresy!$C$4,0))</f>
        <v>#N/A</v>
      </c>
      <c r="M141" s="76" t="e">
        <f>INDEX(Adresy!$D$5:$D$324,MATCH(J141,Adresy!$G$5:$G$324,0),MATCH($I$2,Adresy!$D$4,0))</f>
        <v>#N/A</v>
      </c>
      <c r="N141" s="80"/>
      <c r="O141" s="107" t="e">
        <f>INDEX(Adresy!$B$5:$B$324,MATCH(N141,Adresy!$G$5:$G$324,0),MATCH($G$1,Adresy!$B$3,0))</f>
        <v>#N/A</v>
      </c>
      <c r="P141" s="76" t="e">
        <f>INDEX(Adresy!$C$5:$C$324,MATCH(N141,Adresy!$G$5:$G$324,0),MATCH($H$2,Adresy!$C$4,0))</f>
        <v>#N/A</v>
      </c>
      <c r="Q141" s="76" t="e">
        <f>INDEX(Adresy!$D$5:$D$324,MATCH(N141,Adresy!$G$5:$G$324,0),MATCH($I$2,Adresy!$D$4,0))</f>
        <v>#N/A</v>
      </c>
      <c r="R141" s="108" t="str">
        <f t="shared" si="7"/>
        <v>Niepoprawnie</v>
      </c>
      <c r="T141" s="2" t="str">
        <f t="shared" si="8"/>
        <v/>
      </c>
      <c r="AH141" s="85"/>
      <c r="AI141" s="92">
        <v>5177</v>
      </c>
    </row>
    <row r="142" spans="1:35" ht="18.75">
      <c r="A142" s="4" t="s">
        <v>143</v>
      </c>
      <c r="C142" s="79">
        <f t="shared" si="6"/>
        <v>0</v>
      </c>
      <c r="D142" s="105" t="e">
        <f>VLOOKUP(T142,Arkusz2!B:C,2,FALSE)</f>
        <v>#N/A</v>
      </c>
      <c r="E142" s="116"/>
      <c r="G142" s="107" t="e">
        <f>INDEX(Adresy!$B$5:$B$324,MATCH(F142,Adresy!$G$5:$G$324,0),MATCH($G$1,Adresy!$B$3,0))</f>
        <v>#N/A</v>
      </c>
      <c r="H142" s="76" t="e">
        <f>INDEX(Adresy!$C$5:$C$324,MATCH(F142,Adresy!$G$5:$G$324,0),MATCH($H$2,Adresy!$C$4,0))</f>
        <v>#N/A</v>
      </c>
      <c r="I142" s="76" t="e">
        <f>INDEX(Adresy!$D$5:$D$324,MATCH(F142,Adresy!$G$5:$G$324,0),MATCH($I$2,Adresy!$D$4,0))</f>
        <v>#N/A</v>
      </c>
      <c r="K142" s="107" t="e">
        <f>INDEX(Adresy!$B$5:$B$324,MATCH(J142,Adresy!$G$5:$G$324,0),MATCH($G$1,Adresy!$B$3,0))</f>
        <v>#N/A</v>
      </c>
      <c r="L142" s="76" t="e">
        <f>INDEX(Adresy!$C$5:$C$324,MATCH(J142,Adresy!$G$5:$G$324,0),MATCH($H$2,Adresy!$C$4,0))</f>
        <v>#N/A</v>
      </c>
      <c r="M142" s="76" t="e">
        <f>INDEX(Adresy!$D$5:$D$324,MATCH(J142,Adresy!$G$5:$G$324,0),MATCH($I$2,Adresy!$D$4,0))</f>
        <v>#N/A</v>
      </c>
      <c r="N142" s="80"/>
      <c r="O142" s="107" t="e">
        <f>INDEX(Adresy!$B$5:$B$324,MATCH(N142,Adresy!$G$5:$G$324,0),MATCH($G$1,Adresy!$B$3,0))</f>
        <v>#N/A</v>
      </c>
      <c r="P142" s="76" t="e">
        <f>INDEX(Adresy!$C$5:$C$324,MATCH(N142,Adresy!$G$5:$G$324,0),MATCH($H$2,Adresy!$C$4,0))</f>
        <v>#N/A</v>
      </c>
      <c r="Q142" s="76" t="e">
        <f>INDEX(Adresy!$D$5:$D$324,MATCH(N142,Adresy!$G$5:$G$324,0),MATCH($I$2,Adresy!$D$4,0))</f>
        <v>#N/A</v>
      </c>
      <c r="R142" s="108" t="str">
        <f t="shared" si="7"/>
        <v>Niepoprawnie</v>
      </c>
      <c r="T142" s="2" t="str">
        <f t="shared" si="8"/>
        <v/>
      </c>
      <c r="AH142" s="85"/>
      <c r="AI142" s="92">
        <v>7841</v>
      </c>
    </row>
    <row r="143" spans="1:35" ht="18.75">
      <c r="A143" s="4" t="s">
        <v>144</v>
      </c>
      <c r="C143" s="79">
        <f t="shared" si="6"/>
        <v>0</v>
      </c>
      <c r="D143" s="105" t="e">
        <f>VLOOKUP(T143,Arkusz2!B:C,2,FALSE)</f>
        <v>#N/A</v>
      </c>
      <c r="E143" s="116"/>
      <c r="G143" s="107" t="e">
        <f>INDEX(Adresy!$B$5:$B$324,MATCH(F143,Adresy!$G$5:$G$324,0),MATCH($G$1,Adresy!$B$3,0))</f>
        <v>#N/A</v>
      </c>
      <c r="H143" s="76" t="e">
        <f>INDEX(Adresy!$C$5:$C$324,MATCH(F143,Adresy!$G$5:$G$324,0),MATCH($H$2,Adresy!$C$4,0))</f>
        <v>#N/A</v>
      </c>
      <c r="I143" s="76" t="e">
        <f>INDEX(Adresy!$D$5:$D$324,MATCH(F143,Adresy!$G$5:$G$324,0),MATCH($I$2,Adresy!$D$4,0))</f>
        <v>#N/A</v>
      </c>
      <c r="K143" s="107" t="e">
        <f>INDEX(Adresy!$B$5:$B$324,MATCH(J143,Adresy!$G$5:$G$324,0),MATCH($G$1,Adresy!$B$3,0))</f>
        <v>#N/A</v>
      </c>
      <c r="L143" s="76" t="e">
        <f>INDEX(Adresy!$C$5:$C$324,MATCH(J143,Adresy!$G$5:$G$324,0),MATCH($H$2,Adresy!$C$4,0))</f>
        <v>#N/A</v>
      </c>
      <c r="M143" s="76" t="e">
        <f>INDEX(Adresy!$D$5:$D$324,MATCH(J143,Adresy!$G$5:$G$324,0),MATCH($I$2,Adresy!$D$4,0))</f>
        <v>#N/A</v>
      </c>
      <c r="N143" s="80"/>
      <c r="O143" s="107" t="e">
        <f>INDEX(Adresy!$B$5:$B$324,MATCH(N143,Adresy!$G$5:$G$324,0),MATCH($G$1,Adresy!$B$3,0))</f>
        <v>#N/A</v>
      </c>
      <c r="P143" s="76" t="e">
        <f>INDEX(Adresy!$C$5:$C$324,MATCH(N143,Adresy!$G$5:$G$324,0),MATCH($H$2,Adresy!$C$4,0))</f>
        <v>#N/A</v>
      </c>
      <c r="Q143" s="76" t="e">
        <f>INDEX(Adresy!$D$5:$D$324,MATCH(N143,Adresy!$G$5:$G$324,0),MATCH($I$2,Adresy!$D$4,0))</f>
        <v>#N/A</v>
      </c>
      <c r="R143" s="108" t="str">
        <f t="shared" si="7"/>
        <v>Niepoprawnie</v>
      </c>
      <c r="T143" s="2" t="str">
        <f t="shared" si="8"/>
        <v/>
      </c>
      <c r="AH143" s="85"/>
      <c r="AI143" s="92">
        <v>6932</v>
      </c>
    </row>
    <row r="144" spans="1:35" ht="18.75">
      <c r="A144" s="4" t="s">
        <v>145</v>
      </c>
      <c r="C144" s="79">
        <f t="shared" si="6"/>
        <v>0</v>
      </c>
      <c r="D144" s="105" t="e">
        <f>VLOOKUP(T144,Arkusz2!B:C,2,FALSE)</f>
        <v>#N/A</v>
      </c>
      <c r="E144" s="116"/>
      <c r="G144" s="107" t="e">
        <f>INDEX(Adresy!$B$5:$B$324,MATCH(F144,Adresy!$G$5:$G$324,0),MATCH($G$1,Adresy!$B$3,0))</f>
        <v>#N/A</v>
      </c>
      <c r="H144" s="76" t="e">
        <f>INDEX(Adresy!$C$5:$C$324,MATCH(F144,Adresy!$G$5:$G$324,0),MATCH($H$2,Adresy!$C$4,0))</f>
        <v>#N/A</v>
      </c>
      <c r="I144" s="76" t="e">
        <f>INDEX(Adresy!$D$5:$D$324,MATCH(F144,Adresy!$G$5:$G$324,0),MATCH($I$2,Adresy!$D$4,0))</f>
        <v>#N/A</v>
      </c>
      <c r="K144" s="107" t="e">
        <f>INDEX(Adresy!$B$5:$B$324,MATCH(J144,Adresy!$G$5:$G$324,0),MATCH($G$1,Adresy!$B$3,0))</f>
        <v>#N/A</v>
      </c>
      <c r="L144" s="76" t="e">
        <f>INDEX(Adresy!$C$5:$C$324,MATCH(J144,Adresy!$G$5:$G$324,0),MATCH($H$2,Adresy!$C$4,0))</f>
        <v>#N/A</v>
      </c>
      <c r="M144" s="76" t="e">
        <f>INDEX(Adresy!$D$5:$D$324,MATCH(J144,Adresy!$G$5:$G$324,0),MATCH($I$2,Adresy!$D$4,0))</f>
        <v>#N/A</v>
      </c>
      <c r="N144" s="80"/>
      <c r="O144" s="107" t="e">
        <f>INDEX(Adresy!$B$5:$B$324,MATCH(N144,Adresy!$G$5:$G$324,0),MATCH($G$1,Adresy!$B$3,0))</f>
        <v>#N/A</v>
      </c>
      <c r="P144" s="76" t="e">
        <f>INDEX(Adresy!$C$5:$C$324,MATCH(N144,Adresy!$G$5:$G$324,0),MATCH($H$2,Adresy!$C$4,0))</f>
        <v>#N/A</v>
      </c>
      <c r="Q144" s="76" t="e">
        <f>INDEX(Adresy!$D$5:$D$324,MATCH(N144,Adresy!$G$5:$G$324,0),MATCH($I$2,Adresy!$D$4,0))</f>
        <v>#N/A</v>
      </c>
      <c r="R144" s="108" t="str">
        <f t="shared" si="7"/>
        <v>Niepoprawnie</v>
      </c>
      <c r="T144" s="2" t="str">
        <f t="shared" si="8"/>
        <v/>
      </c>
      <c r="AH144" s="85"/>
      <c r="AI144" s="92">
        <v>44</v>
      </c>
    </row>
    <row r="145" spans="1:35" ht="18.75">
      <c r="A145" s="4" t="s">
        <v>146</v>
      </c>
      <c r="C145" s="79">
        <f t="shared" si="6"/>
        <v>0</v>
      </c>
      <c r="D145" s="105" t="e">
        <f>VLOOKUP(T145,Arkusz2!B:C,2,FALSE)</f>
        <v>#N/A</v>
      </c>
      <c r="E145" s="116"/>
      <c r="G145" s="107" t="e">
        <f>INDEX(Adresy!$B$5:$B$324,MATCH(F145,Adresy!$G$5:$G$324,0),MATCH($G$1,Adresy!$B$3,0))</f>
        <v>#N/A</v>
      </c>
      <c r="H145" s="76" t="e">
        <f>INDEX(Adresy!$C$5:$C$324,MATCH(F145,Adresy!$G$5:$G$324,0),MATCH($H$2,Adresy!$C$4,0))</f>
        <v>#N/A</v>
      </c>
      <c r="I145" s="76" t="e">
        <f>INDEX(Adresy!$D$5:$D$324,MATCH(F145,Adresy!$G$5:$G$324,0),MATCH($I$2,Adresy!$D$4,0))</f>
        <v>#N/A</v>
      </c>
      <c r="K145" s="107" t="e">
        <f>INDEX(Adresy!$B$5:$B$324,MATCH(J145,Adresy!$G$5:$G$324,0),MATCH($G$1,Adresy!$B$3,0))</f>
        <v>#N/A</v>
      </c>
      <c r="L145" s="76" t="e">
        <f>INDEX(Adresy!$C$5:$C$324,MATCH(J145,Adresy!$G$5:$G$324,0),MATCH($H$2,Adresy!$C$4,0))</f>
        <v>#N/A</v>
      </c>
      <c r="M145" s="76" t="e">
        <f>INDEX(Adresy!$D$5:$D$324,MATCH(J145,Adresy!$G$5:$G$324,0),MATCH($I$2,Adresy!$D$4,0))</f>
        <v>#N/A</v>
      </c>
      <c r="N145" s="80"/>
      <c r="O145" s="107" t="e">
        <f>INDEX(Adresy!$B$5:$B$324,MATCH(N145,Adresy!$G$5:$G$324,0),MATCH($G$1,Adresy!$B$3,0))</f>
        <v>#N/A</v>
      </c>
      <c r="P145" s="76" t="e">
        <f>INDEX(Adresy!$C$5:$C$324,MATCH(N145,Adresy!$G$5:$G$324,0),MATCH($H$2,Adresy!$C$4,0))</f>
        <v>#N/A</v>
      </c>
      <c r="Q145" s="76" t="e">
        <f>INDEX(Adresy!$D$5:$D$324,MATCH(N145,Adresy!$G$5:$G$324,0),MATCH($I$2,Adresy!$D$4,0))</f>
        <v>#N/A</v>
      </c>
      <c r="R145" s="108" t="str">
        <f t="shared" si="7"/>
        <v>Niepoprawnie</v>
      </c>
      <c r="T145" s="2" t="str">
        <f t="shared" si="8"/>
        <v/>
      </c>
      <c r="AH145" s="85"/>
      <c r="AI145" s="92">
        <v>6282</v>
      </c>
    </row>
    <row r="146" spans="1:35" ht="18.75">
      <c r="A146" s="4" t="s">
        <v>147</v>
      </c>
      <c r="C146" s="79">
        <f t="shared" si="6"/>
        <v>0</v>
      </c>
      <c r="D146" s="105" t="e">
        <f>VLOOKUP(T146,Arkusz2!B:C,2,FALSE)</f>
        <v>#N/A</v>
      </c>
      <c r="E146" s="116"/>
      <c r="G146" s="107" t="e">
        <f>INDEX(Adresy!$B$5:$B$324,MATCH(F146,Adresy!$G$5:$G$324,0),MATCH($G$1,Adresy!$B$3,0))</f>
        <v>#N/A</v>
      </c>
      <c r="H146" s="76" t="e">
        <f>INDEX(Adresy!$C$5:$C$324,MATCH(F146,Adresy!$G$5:$G$324,0),MATCH($H$2,Adresy!$C$4,0))</f>
        <v>#N/A</v>
      </c>
      <c r="I146" s="76" t="e">
        <f>INDEX(Adresy!$D$5:$D$324,MATCH(F146,Adresy!$G$5:$G$324,0),MATCH($I$2,Adresy!$D$4,0))</f>
        <v>#N/A</v>
      </c>
      <c r="K146" s="107" t="e">
        <f>INDEX(Adresy!$B$5:$B$324,MATCH(J146,Adresy!$G$5:$G$324,0),MATCH($G$1,Adresy!$B$3,0))</f>
        <v>#N/A</v>
      </c>
      <c r="L146" s="76" t="e">
        <f>INDEX(Adresy!$C$5:$C$324,MATCH(J146,Adresy!$G$5:$G$324,0),MATCH($H$2,Adresy!$C$4,0))</f>
        <v>#N/A</v>
      </c>
      <c r="M146" s="76" t="e">
        <f>INDEX(Adresy!$D$5:$D$324,MATCH(J146,Adresy!$G$5:$G$324,0),MATCH($I$2,Adresy!$D$4,0))</f>
        <v>#N/A</v>
      </c>
      <c r="N146" s="80"/>
      <c r="O146" s="107" t="e">
        <f>INDEX(Adresy!$B$5:$B$324,MATCH(N146,Adresy!$G$5:$G$324,0),MATCH($G$1,Adresy!$B$3,0))</f>
        <v>#N/A</v>
      </c>
      <c r="P146" s="76" t="e">
        <f>INDEX(Adresy!$C$5:$C$324,MATCH(N146,Adresy!$G$5:$G$324,0),MATCH($H$2,Adresy!$C$4,0))</f>
        <v>#N/A</v>
      </c>
      <c r="Q146" s="76" t="e">
        <f>INDEX(Adresy!$D$5:$D$324,MATCH(N146,Adresy!$G$5:$G$324,0),MATCH($I$2,Adresy!$D$4,0))</f>
        <v>#N/A</v>
      </c>
      <c r="R146" s="108" t="str">
        <f t="shared" si="7"/>
        <v>Niepoprawnie</v>
      </c>
      <c r="T146" s="2" t="str">
        <f t="shared" si="8"/>
        <v/>
      </c>
      <c r="AH146" s="85"/>
      <c r="AI146" s="92">
        <v>7953</v>
      </c>
    </row>
    <row r="147" spans="1:35" ht="18.75">
      <c r="A147" s="4" t="s">
        <v>148</v>
      </c>
      <c r="C147" s="79">
        <f t="shared" si="6"/>
        <v>0</v>
      </c>
      <c r="D147" s="105" t="e">
        <f>VLOOKUP(T147,Arkusz2!B:C,2,FALSE)</f>
        <v>#N/A</v>
      </c>
      <c r="E147" s="116"/>
      <c r="G147" s="107" t="e">
        <f>INDEX(Adresy!$B$5:$B$324,MATCH(F147,Adresy!$G$5:$G$324,0),MATCH($G$1,Adresy!$B$3,0))</f>
        <v>#N/A</v>
      </c>
      <c r="H147" s="76" t="e">
        <f>INDEX(Adresy!$C$5:$C$324,MATCH(F147,Adresy!$G$5:$G$324,0),MATCH($H$2,Adresy!$C$4,0))</f>
        <v>#N/A</v>
      </c>
      <c r="I147" s="76" t="e">
        <f>INDEX(Adresy!$D$5:$D$324,MATCH(F147,Adresy!$G$5:$G$324,0),MATCH($I$2,Adresy!$D$4,0))</f>
        <v>#N/A</v>
      </c>
      <c r="K147" s="107" t="e">
        <f>INDEX(Adresy!$B$5:$B$324,MATCH(J147,Adresy!$G$5:$G$324,0),MATCH($G$1,Adresy!$B$3,0))</f>
        <v>#N/A</v>
      </c>
      <c r="L147" s="76" t="e">
        <f>INDEX(Adresy!$C$5:$C$324,MATCH(J147,Adresy!$G$5:$G$324,0),MATCH($H$2,Adresy!$C$4,0))</f>
        <v>#N/A</v>
      </c>
      <c r="M147" s="76" t="e">
        <f>INDEX(Adresy!$D$5:$D$324,MATCH(J147,Adresy!$G$5:$G$324,0),MATCH($I$2,Adresy!$D$4,0))</f>
        <v>#N/A</v>
      </c>
      <c r="N147" s="80"/>
      <c r="O147" s="107" t="e">
        <f>INDEX(Adresy!$B$5:$B$324,MATCH(N147,Adresy!$G$5:$G$324,0),MATCH($G$1,Adresy!$B$3,0))</f>
        <v>#N/A</v>
      </c>
      <c r="P147" s="76" t="e">
        <f>INDEX(Adresy!$C$5:$C$324,MATCH(N147,Adresy!$G$5:$G$324,0),MATCH($H$2,Adresy!$C$4,0))</f>
        <v>#N/A</v>
      </c>
      <c r="Q147" s="76" t="e">
        <f>INDEX(Adresy!$D$5:$D$324,MATCH(N147,Adresy!$G$5:$G$324,0),MATCH($I$2,Adresy!$D$4,0))</f>
        <v>#N/A</v>
      </c>
      <c r="R147" s="108" t="str">
        <f t="shared" si="7"/>
        <v>Niepoprawnie</v>
      </c>
      <c r="T147" s="2" t="str">
        <f t="shared" si="8"/>
        <v/>
      </c>
      <c r="AH147" s="85"/>
      <c r="AI147" s="92">
        <v>182</v>
      </c>
    </row>
    <row r="148" spans="1:35" ht="18.75">
      <c r="A148" s="4" t="s">
        <v>149</v>
      </c>
      <c r="C148" s="79">
        <f t="shared" si="6"/>
        <v>0</v>
      </c>
      <c r="D148" s="105" t="e">
        <f>VLOOKUP(T148,Arkusz2!B:C,2,FALSE)</f>
        <v>#N/A</v>
      </c>
      <c r="E148" s="116"/>
      <c r="G148" s="107" t="e">
        <f>INDEX(Adresy!$B$5:$B$324,MATCH(F148,Adresy!$G$5:$G$324,0),MATCH($G$1,Adresy!$B$3,0))</f>
        <v>#N/A</v>
      </c>
      <c r="H148" s="76" t="e">
        <f>INDEX(Adresy!$C$5:$C$324,MATCH(F148,Adresy!$G$5:$G$324,0),MATCH($H$2,Adresy!$C$4,0))</f>
        <v>#N/A</v>
      </c>
      <c r="I148" s="76" t="e">
        <f>INDEX(Adresy!$D$5:$D$324,MATCH(F148,Adresy!$G$5:$G$324,0),MATCH($I$2,Adresy!$D$4,0))</f>
        <v>#N/A</v>
      </c>
      <c r="K148" s="107" t="e">
        <f>INDEX(Adresy!$B$5:$B$324,MATCH(J148,Adresy!$G$5:$G$324,0),MATCH($G$1,Adresy!$B$3,0))</f>
        <v>#N/A</v>
      </c>
      <c r="L148" s="76" t="e">
        <f>INDEX(Adresy!$C$5:$C$324,MATCH(J148,Adresy!$G$5:$G$324,0),MATCH($H$2,Adresy!$C$4,0))</f>
        <v>#N/A</v>
      </c>
      <c r="M148" s="76" t="e">
        <f>INDEX(Adresy!$D$5:$D$324,MATCH(J148,Adresy!$G$5:$G$324,0),MATCH($I$2,Adresy!$D$4,0))</f>
        <v>#N/A</v>
      </c>
      <c r="N148" s="80"/>
      <c r="O148" s="107" t="e">
        <f>INDEX(Adresy!$B$5:$B$324,MATCH(N148,Adresy!$G$5:$G$324,0),MATCH($G$1,Adresy!$B$3,0))</f>
        <v>#N/A</v>
      </c>
      <c r="P148" s="76" t="e">
        <f>INDEX(Adresy!$C$5:$C$324,MATCH(N148,Adresy!$G$5:$G$324,0),MATCH($H$2,Adresy!$C$4,0))</f>
        <v>#N/A</v>
      </c>
      <c r="Q148" s="76" t="e">
        <f>INDEX(Adresy!$D$5:$D$324,MATCH(N148,Adresy!$G$5:$G$324,0),MATCH($I$2,Adresy!$D$4,0))</f>
        <v>#N/A</v>
      </c>
      <c r="R148" s="108" t="str">
        <f t="shared" si="7"/>
        <v>Niepoprawnie</v>
      </c>
      <c r="T148" s="2" t="str">
        <f t="shared" si="8"/>
        <v/>
      </c>
      <c r="AH148" s="85"/>
      <c r="AI148" s="92">
        <v>36</v>
      </c>
    </row>
    <row r="149" spans="1:35" ht="18.75">
      <c r="A149" s="4" t="s">
        <v>150</v>
      </c>
      <c r="C149" s="79">
        <f t="shared" si="6"/>
        <v>0</v>
      </c>
      <c r="D149" s="105" t="e">
        <f>VLOOKUP(T149,Arkusz2!B:C,2,FALSE)</f>
        <v>#N/A</v>
      </c>
      <c r="E149" s="116"/>
      <c r="G149" s="107" t="e">
        <f>INDEX(Adresy!$B$5:$B$324,MATCH(F149,Adresy!$G$5:$G$324,0),MATCH($G$1,Adresy!$B$3,0))</f>
        <v>#N/A</v>
      </c>
      <c r="H149" s="76" t="e">
        <f>INDEX(Adresy!$C$5:$C$324,MATCH(F149,Adresy!$G$5:$G$324,0),MATCH($H$2,Adresy!$C$4,0))</f>
        <v>#N/A</v>
      </c>
      <c r="I149" s="76" t="e">
        <f>INDEX(Adresy!$D$5:$D$324,MATCH(F149,Adresy!$G$5:$G$324,0),MATCH($I$2,Adresy!$D$4,0))</f>
        <v>#N/A</v>
      </c>
      <c r="K149" s="107" t="e">
        <f>INDEX(Adresy!$B$5:$B$324,MATCH(J149,Adresy!$G$5:$G$324,0),MATCH($G$1,Adresy!$B$3,0))</f>
        <v>#N/A</v>
      </c>
      <c r="L149" s="76" t="e">
        <f>INDEX(Adresy!$C$5:$C$324,MATCH(J149,Adresy!$G$5:$G$324,0),MATCH($H$2,Adresy!$C$4,0))</f>
        <v>#N/A</v>
      </c>
      <c r="M149" s="76" t="e">
        <f>INDEX(Adresy!$D$5:$D$324,MATCH(J149,Adresy!$G$5:$G$324,0),MATCH($I$2,Adresy!$D$4,0))</f>
        <v>#N/A</v>
      </c>
      <c r="N149" s="80"/>
      <c r="O149" s="107" t="e">
        <f>INDEX(Adresy!$B$5:$B$324,MATCH(N149,Adresy!$G$5:$G$324,0),MATCH($G$1,Adresy!$B$3,0))</f>
        <v>#N/A</v>
      </c>
      <c r="P149" s="76" t="e">
        <f>INDEX(Adresy!$C$5:$C$324,MATCH(N149,Adresy!$G$5:$G$324,0),MATCH($H$2,Adresy!$C$4,0))</f>
        <v>#N/A</v>
      </c>
      <c r="Q149" s="76" t="e">
        <f>INDEX(Adresy!$D$5:$D$324,MATCH(N149,Adresy!$G$5:$G$324,0),MATCH($I$2,Adresy!$D$4,0))</f>
        <v>#N/A</v>
      </c>
      <c r="R149" s="108" t="str">
        <f t="shared" si="7"/>
        <v>Niepoprawnie</v>
      </c>
      <c r="T149" s="2" t="str">
        <f t="shared" si="8"/>
        <v/>
      </c>
      <c r="AH149" s="85"/>
      <c r="AI149" s="92">
        <v>16</v>
      </c>
    </row>
    <row r="150" spans="1:35" ht="18.75">
      <c r="A150" s="4" t="s">
        <v>151</v>
      </c>
      <c r="C150" s="79">
        <f t="shared" si="6"/>
        <v>0</v>
      </c>
      <c r="D150" s="105" t="e">
        <f>VLOOKUP(T150,Arkusz2!B:C,2,FALSE)</f>
        <v>#N/A</v>
      </c>
      <c r="E150" s="116"/>
      <c r="G150" s="107" t="e">
        <f>INDEX(Adresy!$B$5:$B$324,MATCH(F150,Adresy!$G$5:$G$324,0),MATCH($G$1,Adresy!$B$3,0))</f>
        <v>#N/A</v>
      </c>
      <c r="H150" s="76" t="e">
        <f>INDEX(Adresy!$C$5:$C$324,MATCH(F150,Adresy!$G$5:$G$324,0),MATCH($H$2,Adresy!$C$4,0))</f>
        <v>#N/A</v>
      </c>
      <c r="I150" s="76" t="e">
        <f>INDEX(Adresy!$D$5:$D$324,MATCH(F150,Adresy!$G$5:$G$324,0),MATCH($I$2,Adresy!$D$4,0))</f>
        <v>#N/A</v>
      </c>
      <c r="K150" s="107" t="e">
        <f>INDEX(Adresy!$B$5:$B$324,MATCH(J150,Adresy!$G$5:$G$324,0),MATCH($G$1,Adresy!$B$3,0))</f>
        <v>#N/A</v>
      </c>
      <c r="L150" s="76" t="e">
        <f>INDEX(Adresy!$C$5:$C$324,MATCH(J150,Adresy!$G$5:$G$324,0),MATCH($H$2,Adresy!$C$4,0))</f>
        <v>#N/A</v>
      </c>
      <c r="M150" s="76" t="e">
        <f>INDEX(Adresy!$D$5:$D$324,MATCH(J150,Adresy!$G$5:$G$324,0),MATCH($I$2,Adresy!$D$4,0))</f>
        <v>#N/A</v>
      </c>
      <c r="O150" s="107" t="e">
        <f>INDEX(Adresy!$B$5:$B$324,MATCH(N150,Adresy!$G$5:$G$324,0),MATCH($G$1,Adresy!$B$3,0))</f>
        <v>#N/A</v>
      </c>
      <c r="P150" s="76" t="e">
        <f>INDEX(Adresy!$C$5:$C$324,MATCH(N150,Adresy!$G$5:$G$324,0),MATCH($H$2,Adresy!$C$4,0))</f>
        <v>#N/A</v>
      </c>
      <c r="Q150" s="76" t="e">
        <f>INDEX(Adresy!$D$5:$D$324,MATCH(N150,Adresy!$G$5:$G$324,0),MATCH($I$2,Adresy!$D$4,0))</f>
        <v>#N/A</v>
      </c>
      <c r="R150" s="108" t="str">
        <f t="shared" si="7"/>
        <v>Niepoprawnie</v>
      </c>
      <c r="T150" s="2" t="str">
        <f t="shared" si="8"/>
        <v/>
      </c>
      <c r="AH150" s="85"/>
      <c r="AI150" s="92">
        <v>7574</v>
      </c>
    </row>
    <row r="151" spans="1:35" ht="18.75">
      <c r="A151" s="4" t="s">
        <v>152</v>
      </c>
      <c r="C151" s="79">
        <f t="shared" si="6"/>
        <v>0</v>
      </c>
      <c r="D151" s="105" t="e">
        <f>VLOOKUP(T151,Arkusz2!B:C,2,FALSE)</f>
        <v>#N/A</v>
      </c>
      <c r="E151" s="116"/>
      <c r="G151" s="107" t="e">
        <f>INDEX(Adresy!$B$5:$B$324,MATCH(F151,Adresy!$G$5:$G$324,0),MATCH($G$1,Adresy!$B$3,0))</f>
        <v>#N/A</v>
      </c>
      <c r="H151" s="76" t="e">
        <f>INDEX(Adresy!$C$5:$C$324,MATCH(F151,Adresy!$G$5:$G$324,0),MATCH($H$2,Adresy!$C$4,0))</f>
        <v>#N/A</v>
      </c>
      <c r="I151" s="76" t="e">
        <f>INDEX(Adresy!$D$5:$D$324,MATCH(F151,Adresy!$G$5:$G$324,0),MATCH($I$2,Adresy!$D$4,0))</f>
        <v>#N/A</v>
      </c>
      <c r="K151" s="107" t="e">
        <f>INDEX(Adresy!$B$5:$B$324,MATCH(J151,Adresy!$G$5:$G$324,0),MATCH($G$1,Adresy!$B$3,0))</f>
        <v>#N/A</v>
      </c>
      <c r="L151" s="76" t="e">
        <f>INDEX(Adresy!$C$5:$C$324,MATCH(J151,Adresy!$G$5:$G$324,0),MATCH($H$2,Adresy!$C$4,0))</f>
        <v>#N/A</v>
      </c>
      <c r="M151" s="76" t="e">
        <f>INDEX(Adresy!$D$5:$D$324,MATCH(J151,Adresy!$G$5:$G$324,0),MATCH($I$2,Adresy!$D$4,0))</f>
        <v>#N/A</v>
      </c>
      <c r="O151" s="107" t="e">
        <f>INDEX(Adresy!$B$5:$B$324,MATCH(N151,Adresy!$G$5:$G$324,0),MATCH($G$1,Adresy!$B$3,0))</f>
        <v>#N/A</v>
      </c>
      <c r="P151" s="76" t="e">
        <f>INDEX(Adresy!$C$5:$C$324,MATCH(N151,Adresy!$G$5:$G$324,0),MATCH($H$2,Adresy!$C$4,0))</f>
        <v>#N/A</v>
      </c>
      <c r="Q151" s="76" t="e">
        <f>INDEX(Adresy!$D$5:$D$324,MATCH(N151,Adresy!$G$5:$G$324,0),MATCH($I$2,Adresy!$D$4,0))</f>
        <v>#N/A</v>
      </c>
      <c r="R151" s="108" t="str">
        <f t="shared" si="7"/>
        <v>Niepoprawnie</v>
      </c>
      <c r="T151" s="2" t="str">
        <f t="shared" si="8"/>
        <v/>
      </c>
      <c r="AH151" s="85"/>
      <c r="AI151" s="92">
        <v>2342</v>
      </c>
    </row>
    <row r="152" spans="1:35" ht="18.75">
      <c r="A152" s="4" t="s">
        <v>153</v>
      </c>
      <c r="C152" s="79">
        <f t="shared" si="6"/>
        <v>0</v>
      </c>
      <c r="D152" s="105" t="e">
        <f>VLOOKUP(T152,Arkusz2!B:C,2,FALSE)</f>
        <v>#N/A</v>
      </c>
      <c r="E152" s="116"/>
      <c r="G152" s="107" t="e">
        <f>INDEX(Adresy!$B$5:$B$324,MATCH(F152,Adresy!$G$5:$G$324,0),MATCH($G$1,Adresy!$B$3,0))</f>
        <v>#N/A</v>
      </c>
      <c r="H152" s="76" t="e">
        <f>INDEX(Adresy!$C$5:$C$324,MATCH(F152,Adresy!$G$5:$G$324,0),MATCH($H$2,Adresy!$C$4,0))</f>
        <v>#N/A</v>
      </c>
      <c r="I152" s="76" t="e">
        <f>INDEX(Adresy!$D$5:$D$324,MATCH(F152,Adresy!$G$5:$G$324,0),MATCH($I$2,Adresy!$D$4,0))</f>
        <v>#N/A</v>
      </c>
      <c r="K152" s="107" t="e">
        <f>INDEX(Adresy!$B$5:$B$324,MATCH(J152,Adresy!$G$5:$G$324,0),MATCH($G$1,Adresy!$B$3,0))</f>
        <v>#N/A</v>
      </c>
      <c r="L152" s="76" t="e">
        <f>INDEX(Adresy!$C$5:$C$324,MATCH(J152,Adresy!$G$5:$G$324,0),MATCH($H$2,Adresy!$C$4,0))</f>
        <v>#N/A</v>
      </c>
      <c r="M152" s="76" t="e">
        <f>INDEX(Adresy!$D$5:$D$324,MATCH(J152,Adresy!$G$5:$G$324,0),MATCH($I$2,Adresy!$D$4,0))</f>
        <v>#N/A</v>
      </c>
      <c r="O152" s="107" t="e">
        <f>INDEX(Adresy!$B$5:$B$324,MATCH(N152,Adresy!$G$5:$G$324,0),MATCH($G$1,Adresy!$B$3,0))</f>
        <v>#N/A</v>
      </c>
      <c r="P152" s="76" t="e">
        <f>INDEX(Adresy!$C$5:$C$324,MATCH(N152,Adresy!$G$5:$G$324,0),MATCH($H$2,Adresy!$C$4,0))</f>
        <v>#N/A</v>
      </c>
      <c r="Q152" s="76" t="e">
        <f>INDEX(Adresy!$D$5:$D$324,MATCH(N152,Adresy!$G$5:$G$324,0),MATCH($I$2,Adresy!$D$4,0))</f>
        <v>#N/A</v>
      </c>
      <c r="R152" s="108" t="str">
        <f t="shared" si="7"/>
        <v>Niepoprawnie</v>
      </c>
      <c r="T152" s="2" t="str">
        <f t="shared" si="8"/>
        <v/>
      </c>
      <c r="AH152" s="85"/>
      <c r="AI152" s="92">
        <v>3615</v>
      </c>
    </row>
    <row r="153" spans="1:35" ht="18.75">
      <c r="A153" s="4" t="s">
        <v>154</v>
      </c>
      <c r="C153" s="79">
        <f t="shared" si="6"/>
        <v>0</v>
      </c>
      <c r="D153" s="105" t="e">
        <f>VLOOKUP(T153,Arkusz2!B:C,2,FALSE)</f>
        <v>#N/A</v>
      </c>
      <c r="E153" s="116"/>
      <c r="G153" s="107" t="e">
        <f>INDEX(Adresy!$B$5:$B$324,MATCH(F153,Adresy!$G$5:$G$324,0),MATCH($G$1,Adresy!$B$3,0))</f>
        <v>#N/A</v>
      </c>
      <c r="H153" s="76" t="e">
        <f>INDEX(Adresy!$C$5:$C$324,MATCH(F153,Adresy!$G$5:$G$324,0),MATCH($H$2,Adresy!$C$4,0))</f>
        <v>#N/A</v>
      </c>
      <c r="I153" s="76" t="e">
        <f>INDEX(Adresy!$D$5:$D$324,MATCH(F153,Adresy!$G$5:$G$324,0),MATCH($I$2,Adresy!$D$4,0))</f>
        <v>#N/A</v>
      </c>
      <c r="K153" s="107" t="e">
        <f>INDEX(Adresy!$B$5:$B$324,MATCH(J153,Adresy!$G$5:$G$324,0),MATCH($G$1,Adresy!$B$3,0))</f>
        <v>#N/A</v>
      </c>
      <c r="L153" s="76" t="e">
        <f>INDEX(Adresy!$C$5:$C$324,MATCH(J153,Adresy!$G$5:$G$324,0),MATCH($H$2,Adresy!$C$4,0))</f>
        <v>#N/A</v>
      </c>
      <c r="M153" s="76" t="e">
        <f>INDEX(Adresy!$D$5:$D$324,MATCH(J153,Adresy!$G$5:$G$324,0),MATCH($I$2,Adresy!$D$4,0))</f>
        <v>#N/A</v>
      </c>
      <c r="O153" s="107" t="e">
        <f>INDEX(Adresy!$B$5:$B$324,MATCH(N153,Adresy!$G$5:$G$324,0),MATCH($G$1,Adresy!$B$3,0))</f>
        <v>#N/A</v>
      </c>
      <c r="P153" s="76" t="e">
        <f>INDEX(Adresy!$C$5:$C$324,MATCH(N153,Adresy!$G$5:$G$324,0),MATCH($H$2,Adresy!$C$4,0))</f>
        <v>#N/A</v>
      </c>
      <c r="Q153" s="76" t="e">
        <f>INDEX(Adresy!$D$5:$D$324,MATCH(N153,Adresy!$G$5:$G$324,0),MATCH($I$2,Adresy!$D$4,0))</f>
        <v>#N/A</v>
      </c>
      <c r="R153" s="108" t="str">
        <f t="shared" si="7"/>
        <v>Niepoprawnie</v>
      </c>
      <c r="T153" s="2" t="str">
        <f t="shared" si="8"/>
        <v/>
      </c>
      <c r="AH153" s="85"/>
      <c r="AI153" s="92">
        <v>1257</v>
      </c>
    </row>
    <row r="154" spans="1:35" ht="18.75">
      <c r="A154" s="4" t="s">
        <v>155</v>
      </c>
      <c r="C154" s="79">
        <f t="shared" si="6"/>
        <v>0</v>
      </c>
      <c r="D154" s="105" t="e">
        <f>VLOOKUP(T154,Arkusz2!B:C,2,FALSE)</f>
        <v>#N/A</v>
      </c>
      <c r="E154" s="116"/>
      <c r="G154" s="107" t="e">
        <f>INDEX(Adresy!$B$5:$B$324,MATCH(F154,Adresy!$G$5:$G$324,0),MATCH($G$1,Adresy!$B$3,0))</f>
        <v>#N/A</v>
      </c>
      <c r="H154" s="76" t="e">
        <f>INDEX(Adresy!$C$5:$C$324,MATCH(F154,Adresy!$G$5:$G$324,0),MATCH($H$2,Adresy!$C$4,0))</f>
        <v>#N/A</v>
      </c>
      <c r="I154" s="76" t="e">
        <f>INDEX(Adresy!$D$5:$D$324,MATCH(F154,Adresy!$G$5:$G$324,0),MATCH($I$2,Adresy!$D$4,0))</f>
        <v>#N/A</v>
      </c>
      <c r="K154" s="107" t="e">
        <f>INDEX(Adresy!$B$5:$B$324,MATCH(J154,Adresy!$G$5:$G$324,0),MATCH($G$1,Adresy!$B$3,0))</f>
        <v>#N/A</v>
      </c>
      <c r="L154" s="76" t="e">
        <f>INDEX(Adresy!$C$5:$C$324,MATCH(J154,Adresy!$G$5:$G$324,0),MATCH($H$2,Adresy!$C$4,0))</f>
        <v>#N/A</v>
      </c>
      <c r="M154" s="76" t="e">
        <f>INDEX(Adresy!$D$5:$D$324,MATCH(J154,Adresy!$G$5:$G$324,0),MATCH($I$2,Adresy!$D$4,0))</f>
        <v>#N/A</v>
      </c>
      <c r="O154" s="107" t="e">
        <f>INDEX(Adresy!$B$5:$B$324,MATCH(N154,Adresy!$G$5:$G$324,0),MATCH($G$1,Adresy!$B$3,0))</f>
        <v>#N/A</v>
      </c>
      <c r="P154" s="76" t="e">
        <f>INDEX(Adresy!$C$5:$C$324,MATCH(N154,Adresy!$G$5:$G$324,0),MATCH($H$2,Adresy!$C$4,0))</f>
        <v>#N/A</v>
      </c>
      <c r="Q154" s="76" t="e">
        <f>INDEX(Adresy!$D$5:$D$324,MATCH(N154,Adresy!$G$5:$G$324,0),MATCH($I$2,Adresy!$D$4,0))</f>
        <v>#N/A</v>
      </c>
      <c r="R154" s="108" t="str">
        <f t="shared" si="7"/>
        <v>Niepoprawnie</v>
      </c>
      <c r="T154" s="2" t="str">
        <f t="shared" si="8"/>
        <v/>
      </c>
      <c r="AH154" s="85"/>
      <c r="AI154" s="92">
        <v>3400</v>
      </c>
    </row>
    <row r="155" spans="1:35" ht="18.75">
      <c r="A155" s="4" t="s">
        <v>156</v>
      </c>
      <c r="C155" s="79">
        <f t="shared" si="6"/>
        <v>0</v>
      </c>
      <c r="D155" s="105" t="e">
        <f>VLOOKUP(T155,Arkusz2!B:C,2,FALSE)</f>
        <v>#N/A</v>
      </c>
      <c r="E155" s="116"/>
      <c r="G155" s="107" t="e">
        <f>INDEX(Adresy!$B$5:$B$324,MATCH(F155,Adresy!$G$5:$G$324,0),MATCH($G$1,Adresy!$B$3,0))</f>
        <v>#N/A</v>
      </c>
      <c r="H155" s="76" t="e">
        <f>INDEX(Adresy!$C$5:$C$324,MATCH(F155,Adresy!$G$5:$G$324,0),MATCH($H$2,Adresy!$C$4,0))</f>
        <v>#N/A</v>
      </c>
      <c r="I155" s="76" t="e">
        <f>INDEX(Adresy!$D$5:$D$324,MATCH(F155,Adresy!$G$5:$G$324,0),MATCH($I$2,Adresy!$D$4,0))</f>
        <v>#N/A</v>
      </c>
      <c r="K155" s="107" t="e">
        <f>INDEX(Adresy!$B$5:$B$324,MATCH(J155,Adresy!$G$5:$G$324,0),MATCH($G$1,Adresy!$B$3,0))</f>
        <v>#N/A</v>
      </c>
      <c r="L155" s="76" t="e">
        <f>INDEX(Adresy!$C$5:$C$324,MATCH(J155,Adresy!$G$5:$G$324,0),MATCH($H$2,Adresy!$C$4,0))</f>
        <v>#N/A</v>
      </c>
      <c r="M155" s="76" t="e">
        <f>INDEX(Adresy!$D$5:$D$324,MATCH(J155,Adresy!$G$5:$G$324,0),MATCH($I$2,Adresy!$D$4,0))</f>
        <v>#N/A</v>
      </c>
      <c r="O155" s="107" t="e">
        <f>INDEX(Adresy!$B$5:$B$324,MATCH(N155,Adresy!$G$5:$G$324,0),MATCH($G$1,Adresy!$B$3,0))</f>
        <v>#N/A</v>
      </c>
      <c r="P155" s="76" t="e">
        <f>INDEX(Adresy!$C$5:$C$324,MATCH(N155,Adresy!$G$5:$G$324,0),MATCH($H$2,Adresy!$C$4,0))</f>
        <v>#N/A</v>
      </c>
      <c r="Q155" s="76" t="e">
        <f>INDEX(Adresy!$D$5:$D$324,MATCH(N155,Adresy!$G$5:$G$324,0),MATCH($I$2,Adresy!$D$4,0))</f>
        <v>#N/A</v>
      </c>
      <c r="R155" s="108" t="str">
        <f t="shared" si="7"/>
        <v>Niepoprawnie</v>
      </c>
      <c r="T155" s="2" t="str">
        <f t="shared" si="8"/>
        <v/>
      </c>
      <c r="AH155" s="85"/>
      <c r="AI155" s="92">
        <v>92</v>
      </c>
    </row>
    <row r="156" spans="1:35" ht="18.75">
      <c r="A156" s="4" t="s">
        <v>157</v>
      </c>
      <c r="C156" s="79">
        <f t="shared" si="6"/>
        <v>0</v>
      </c>
      <c r="D156" s="105" t="e">
        <f>VLOOKUP(T156,Arkusz2!B:C,2,FALSE)</f>
        <v>#N/A</v>
      </c>
      <c r="E156" s="116"/>
      <c r="G156" s="107" t="e">
        <f>INDEX(Adresy!$B$5:$B$324,MATCH(F156,Adresy!$G$5:$G$324,0),MATCH($G$1,Adresy!$B$3,0))</f>
        <v>#N/A</v>
      </c>
      <c r="H156" s="76" t="e">
        <f>INDEX(Adresy!$C$5:$C$324,MATCH(F156,Adresy!$G$5:$G$324,0),MATCH($H$2,Adresy!$C$4,0))</f>
        <v>#N/A</v>
      </c>
      <c r="I156" s="76" t="e">
        <f>INDEX(Adresy!$D$5:$D$324,MATCH(F156,Adresy!$G$5:$G$324,0),MATCH($I$2,Adresy!$D$4,0))</f>
        <v>#N/A</v>
      </c>
      <c r="K156" s="107" t="e">
        <f>INDEX(Adresy!$B$5:$B$324,MATCH(J156,Adresy!$G$5:$G$324,0),MATCH($G$1,Adresy!$B$3,0))</f>
        <v>#N/A</v>
      </c>
      <c r="L156" s="76" t="e">
        <f>INDEX(Adresy!$C$5:$C$324,MATCH(J156,Adresy!$G$5:$G$324,0),MATCH($H$2,Adresy!$C$4,0))</f>
        <v>#N/A</v>
      </c>
      <c r="M156" s="76" t="e">
        <f>INDEX(Adresy!$D$5:$D$324,MATCH(J156,Adresy!$G$5:$G$324,0),MATCH($I$2,Adresy!$D$4,0))</f>
        <v>#N/A</v>
      </c>
      <c r="O156" s="107" t="e">
        <f>INDEX(Adresy!$B$5:$B$324,MATCH(N156,Adresy!$G$5:$G$324,0),MATCH($G$1,Adresy!$B$3,0))</f>
        <v>#N/A</v>
      </c>
      <c r="P156" s="76" t="e">
        <f>INDEX(Adresy!$C$5:$C$324,MATCH(N156,Adresy!$G$5:$G$324,0),MATCH($H$2,Adresy!$C$4,0))</f>
        <v>#N/A</v>
      </c>
      <c r="Q156" s="76" t="e">
        <f>INDEX(Adresy!$D$5:$D$324,MATCH(N156,Adresy!$G$5:$G$324,0),MATCH($I$2,Adresy!$D$4,0))</f>
        <v>#N/A</v>
      </c>
      <c r="R156" s="108" t="str">
        <f t="shared" si="7"/>
        <v>Niepoprawnie</v>
      </c>
      <c r="T156" s="2" t="str">
        <f t="shared" si="8"/>
        <v/>
      </c>
      <c r="AH156" s="85"/>
      <c r="AI156" s="92">
        <v>7317</v>
      </c>
    </row>
    <row r="157" spans="1:35" ht="18.75">
      <c r="A157" s="4" t="s">
        <v>158</v>
      </c>
      <c r="C157" s="79">
        <f t="shared" si="6"/>
        <v>0</v>
      </c>
      <c r="D157" s="105" t="e">
        <f>VLOOKUP(T157,Arkusz2!B:C,2,FALSE)</f>
        <v>#N/A</v>
      </c>
      <c r="E157" s="116"/>
      <c r="G157" s="107" t="e">
        <f>INDEX(Adresy!$B$5:$B$324,MATCH(F157,Adresy!$G$5:$G$324,0),MATCH($G$1,Adresy!$B$3,0))</f>
        <v>#N/A</v>
      </c>
      <c r="H157" s="76" t="e">
        <f>INDEX(Adresy!$C$5:$C$324,MATCH(F157,Adresy!$G$5:$G$324,0),MATCH($H$2,Adresy!$C$4,0))</f>
        <v>#N/A</v>
      </c>
      <c r="I157" s="76" t="e">
        <f>INDEX(Adresy!$D$5:$D$324,MATCH(F157,Adresy!$G$5:$G$324,0),MATCH($I$2,Adresy!$D$4,0))</f>
        <v>#N/A</v>
      </c>
      <c r="K157" s="107" t="e">
        <f>INDEX(Adresy!$B$5:$B$324,MATCH(J157,Adresy!$G$5:$G$324,0),MATCH($G$1,Adresy!$B$3,0))</f>
        <v>#N/A</v>
      </c>
      <c r="L157" s="76" t="e">
        <f>INDEX(Adresy!$C$5:$C$324,MATCH(J157,Adresy!$G$5:$G$324,0),MATCH($H$2,Adresy!$C$4,0))</f>
        <v>#N/A</v>
      </c>
      <c r="M157" s="76" t="e">
        <f>INDEX(Adresy!$D$5:$D$324,MATCH(J157,Adresy!$G$5:$G$324,0),MATCH($I$2,Adresy!$D$4,0))</f>
        <v>#N/A</v>
      </c>
      <c r="O157" s="107" t="e">
        <f>INDEX(Adresy!$B$5:$B$324,MATCH(N157,Adresy!$G$5:$G$324,0),MATCH($G$1,Adresy!$B$3,0))</f>
        <v>#N/A</v>
      </c>
      <c r="P157" s="76" t="e">
        <f>INDEX(Adresy!$C$5:$C$324,MATCH(N157,Adresy!$G$5:$G$324,0),MATCH($H$2,Adresy!$C$4,0))</f>
        <v>#N/A</v>
      </c>
      <c r="Q157" s="76" t="e">
        <f>INDEX(Adresy!$D$5:$D$324,MATCH(N157,Adresy!$G$5:$G$324,0),MATCH($I$2,Adresy!$D$4,0))</f>
        <v>#N/A</v>
      </c>
      <c r="R157" s="108" t="str">
        <f t="shared" si="7"/>
        <v>Niepoprawnie</v>
      </c>
      <c r="T157" s="2" t="str">
        <f t="shared" si="8"/>
        <v/>
      </c>
      <c r="AH157" s="85"/>
      <c r="AI157" s="92">
        <v>45</v>
      </c>
    </row>
    <row r="158" spans="1:35" ht="18.75">
      <c r="A158" s="4" t="s">
        <v>159</v>
      </c>
      <c r="C158" s="79">
        <f t="shared" si="6"/>
        <v>0</v>
      </c>
      <c r="D158" s="105" t="e">
        <f>VLOOKUP(T158,Arkusz2!B:C,2,FALSE)</f>
        <v>#N/A</v>
      </c>
      <c r="E158" s="116"/>
      <c r="G158" s="107" t="e">
        <f>INDEX(Adresy!$B$5:$B$324,MATCH(F158,Adresy!$G$5:$G$324,0),MATCH($G$1,Adresy!$B$3,0))</f>
        <v>#N/A</v>
      </c>
      <c r="H158" s="76" t="e">
        <f>INDEX(Adresy!$C$5:$C$324,MATCH(F158,Adresy!$G$5:$G$324,0),MATCH($H$2,Adresy!$C$4,0))</f>
        <v>#N/A</v>
      </c>
      <c r="I158" s="76" t="e">
        <f>INDEX(Adresy!$D$5:$D$324,MATCH(F158,Adresy!$G$5:$G$324,0),MATCH($I$2,Adresy!$D$4,0))</f>
        <v>#N/A</v>
      </c>
      <c r="K158" s="107" t="e">
        <f>INDEX(Adresy!$B$5:$B$324,MATCH(J158,Adresy!$G$5:$G$324,0),MATCH($G$1,Adresy!$B$3,0))</f>
        <v>#N/A</v>
      </c>
      <c r="L158" s="76" t="e">
        <f>INDEX(Adresy!$C$5:$C$324,MATCH(J158,Adresy!$G$5:$G$324,0),MATCH($H$2,Adresy!$C$4,0))</f>
        <v>#N/A</v>
      </c>
      <c r="M158" s="76" t="e">
        <f>INDEX(Adresy!$D$5:$D$324,MATCH(J158,Adresy!$G$5:$G$324,0),MATCH($I$2,Adresy!$D$4,0))</f>
        <v>#N/A</v>
      </c>
      <c r="O158" s="107" t="e">
        <f>INDEX(Adresy!$B$5:$B$324,MATCH(N158,Adresy!$G$5:$G$324,0),MATCH($G$1,Adresy!$B$3,0))</f>
        <v>#N/A</v>
      </c>
      <c r="P158" s="76" t="e">
        <f>INDEX(Adresy!$C$5:$C$324,MATCH(N158,Adresy!$G$5:$G$324,0),MATCH($H$2,Adresy!$C$4,0))</f>
        <v>#N/A</v>
      </c>
      <c r="Q158" s="76" t="e">
        <f>INDEX(Adresy!$D$5:$D$324,MATCH(N158,Adresy!$G$5:$G$324,0),MATCH($I$2,Adresy!$D$4,0))</f>
        <v>#N/A</v>
      </c>
      <c r="R158" s="108" t="str">
        <f t="shared" si="7"/>
        <v>Niepoprawnie</v>
      </c>
      <c r="T158" s="2" t="str">
        <f t="shared" si="8"/>
        <v/>
      </c>
      <c r="AH158" s="85"/>
      <c r="AI158" s="92">
        <v>139</v>
      </c>
    </row>
    <row r="159" spans="1:35" ht="18.75">
      <c r="A159" s="4" t="s">
        <v>160</v>
      </c>
      <c r="C159" s="79">
        <f t="shared" si="6"/>
        <v>0</v>
      </c>
      <c r="D159" s="105" t="e">
        <f>VLOOKUP(T159,Arkusz2!B:C,2,FALSE)</f>
        <v>#N/A</v>
      </c>
      <c r="E159" s="116"/>
      <c r="G159" s="107" t="e">
        <f>INDEX(Adresy!$B$5:$B$324,MATCH(F159,Adresy!$G$5:$G$324,0),MATCH($G$1,Adresy!$B$3,0))</f>
        <v>#N/A</v>
      </c>
      <c r="H159" s="76" t="e">
        <f>INDEX(Adresy!$C$5:$C$324,MATCH(F159,Adresy!$G$5:$G$324,0),MATCH($H$2,Adresy!$C$4,0))</f>
        <v>#N/A</v>
      </c>
      <c r="I159" s="76" t="e">
        <f>INDEX(Adresy!$D$5:$D$324,MATCH(F159,Adresy!$G$5:$G$324,0),MATCH($I$2,Adresy!$D$4,0))</f>
        <v>#N/A</v>
      </c>
      <c r="K159" s="107" t="e">
        <f>INDEX(Adresy!$B$5:$B$324,MATCH(J159,Adresy!$G$5:$G$324,0),MATCH($G$1,Adresy!$B$3,0))</f>
        <v>#N/A</v>
      </c>
      <c r="L159" s="76" t="e">
        <f>INDEX(Adresy!$C$5:$C$324,MATCH(J159,Adresy!$G$5:$G$324,0),MATCH($H$2,Adresy!$C$4,0))</f>
        <v>#N/A</v>
      </c>
      <c r="M159" s="76" t="e">
        <f>INDEX(Adresy!$D$5:$D$324,MATCH(J159,Adresy!$G$5:$G$324,0),MATCH($I$2,Adresy!$D$4,0))</f>
        <v>#N/A</v>
      </c>
      <c r="O159" s="107" t="e">
        <f>INDEX(Adresy!$B$5:$B$324,MATCH(N159,Adresy!$G$5:$G$324,0),MATCH($G$1,Adresy!$B$3,0))</f>
        <v>#N/A</v>
      </c>
      <c r="P159" s="76" t="e">
        <f>INDEX(Adresy!$C$5:$C$324,MATCH(N159,Adresy!$G$5:$G$324,0),MATCH($H$2,Adresy!$C$4,0))</f>
        <v>#N/A</v>
      </c>
      <c r="Q159" s="76" t="e">
        <f>INDEX(Adresy!$D$5:$D$324,MATCH(N159,Adresy!$G$5:$G$324,0),MATCH($I$2,Adresy!$D$4,0))</f>
        <v>#N/A</v>
      </c>
      <c r="R159" s="108" t="str">
        <f t="shared" si="7"/>
        <v>Niepoprawnie</v>
      </c>
      <c r="T159" s="2" t="str">
        <f t="shared" si="8"/>
        <v/>
      </c>
      <c r="AH159" s="85"/>
      <c r="AI159" s="92">
        <v>33</v>
      </c>
    </row>
    <row r="160" spans="1:35" ht="18.75">
      <c r="A160" s="4" t="s">
        <v>161</v>
      </c>
      <c r="C160" s="79">
        <f t="shared" si="6"/>
        <v>0</v>
      </c>
      <c r="D160" s="105" t="e">
        <f>VLOOKUP(T160,Arkusz2!B:C,2,FALSE)</f>
        <v>#N/A</v>
      </c>
      <c r="E160" s="116"/>
      <c r="G160" s="107" t="e">
        <f>INDEX(Adresy!$B$5:$B$324,MATCH(F160,Adresy!$G$5:$G$324,0),MATCH($G$1,Adresy!$B$3,0))</f>
        <v>#N/A</v>
      </c>
      <c r="H160" s="76" t="e">
        <f>INDEX(Adresy!$C$5:$C$324,MATCH(F160,Adresy!$G$5:$G$324,0),MATCH($H$2,Adresy!$C$4,0))</f>
        <v>#N/A</v>
      </c>
      <c r="I160" s="76" t="e">
        <f>INDEX(Adresy!$D$5:$D$324,MATCH(F160,Adresy!$G$5:$G$324,0),MATCH($I$2,Adresy!$D$4,0))</f>
        <v>#N/A</v>
      </c>
      <c r="K160" s="107" t="e">
        <f>INDEX(Adresy!$B$5:$B$324,MATCH(J160,Adresy!$G$5:$G$324,0),MATCH($G$1,Adresy!$B$3,0))</f>
        <v>#N/A</v>
      </c>
      <c r="L160" s="76" t="e">
        <f>INDEX(Adresy!$C$5:$C$324,MATCH(J160,Adresy!$G$5:$G$324,0),MATCH($H$2,Adresy!$C$4,0))</f>
        <v>#N/A</v>
      </c>
      <c r="M160" s="76" t="e">
        <f>INDEX(Adresy!$D$5:$D$324,MATCH(J160,Adresy!$G$5:$G$324,0),MATCH($I$2,Adresy!$D$4,0))</f>
        <v>#N/A</v>
      </c>
      <c r="O160" s="107" t="e">
        <f>INDEX(Adresy!$B$5:$B$324,MATCH(N160,Adresy!$G$5:$G$324,0),MATCH($G$1,Adresy!$B$3,0))</f>
        <v>#N/A</v>
      </c>
      <c r="P160" s="76" t="e">
        <f>INDEX(Adresy!$C$5:$C$324,MATCH(N160,Adresy!$G$5:$G$324,0),MATCH($H$2,Adresy!$C$4,0))</f>
        <v>#N/A</v>
      </c>
      <c r="Q160" s="76" t="e">
        <f>INDEX(Adresy!$D$5:$D$324,MATCH(N160,Adresy!$G$5:$G$324,0),MATCH($I$2,Adresy!$D$4,0))</f>
        <v>#N/A</v>
      </c>
      <c r="R160" s="108" t="str">
        <f t="shared" si="7"/>
        <v>Niepoprawnie</v>
      </c>
      <c r="T160" s="2" t="str">
        <f t="shared" si="8"/>
        <v/>
      </c>
      <c r="AH160" s="85"/>
      <c r="AI160" s="92">
        <v>1941</v>
      </c>
    </row>
    <row r="161" spans="1:35" ht="18.75">
      <c r="A161" s="4" t="s">
        <v>162</v>
      </c>
      <c r="C161" s="79">
        <f t="shared" si="6"/>
        <v>0</v>
      </c>
      <c r="D161" s="105" t="e">
        <f>VLOOKUP(T161,Arkusz2!B:C,2,FALSE)</f>
        <v>#N/A</v>
      </c>
      <c r="E161" s="116"/>
      <c r="G161" s="107" t="e">
        <f>INDEX(Adresy!$B$5:$B$324,MATCH(F161,Adresy!$G$5:$G$324,0),MATCH($G$1,Adresy!$B$3,0))</f>
        <v>#N/A</v>
      </c>
      <c r="H161" s="76" t="e">
        <f>INDEX(Adresy!$C$5:$C$324,MATCH(F161,Adresy!$G$5:$G$324,0),MATCH($H$2,Adresy!$C$4,0))</f>
        <v>#N/A</v>
      </c>
      <c r="I161" s="76" t="e">
        <f>INDEX(Adresy!$D$5:$D$324,MATCH(F161,Adresy!$G$5:$G$324,0),MATCH($I$2,Adresy!$D$4,0))</f>
        <v>#N/A</v>
      </c>
      <c r="K161" s="107" t="e">
        <f>INDEX(Adresy!$B$5:$B$324,MATCH(J161,Adresy!$G$5:$G$324,0),MATCH($G$1,Adresy!$B$3,0))</f>
        <v>#N/A</v>
      </c>
      <c r="L161" s="76" t="e">
        <f>INDEX(Adresy!$C$5:$C$324,MATCH(J161,Adresy!$G$5:$G$324,0),MATCH($H$2,Adresy!$C$4,0))</f>
        <v>#N/A</v>
      </c>
      <c r="M161" s="76" t="e">
        <f>INDEX(Adresy!$D$5:$D$324,MATCH(J161,Adresy!$G$5:$G$324,0),MATCH($I$2,Adresy!$D$4,0))</f>
        <v>#N/A</v>
      </c>
      <c r="O161" s="107" t="e">
        <f>INDEX(Adresy!$B$5:$B$324,MATCH(N161,Adresy!$G$5:$G$324,0),MATCH($G$1,Adresy!$B$3,0))</f>
        <v>#N/A</v>
      </c>
      <c r="P161" s="76" t="e">
        <f>INDEX(Adresy!$C$5:$C$324,MATCH(N161,Adresy!$G$5:$G$324,0),MATCH($H$2,Adresy!$C$4,0))</f>
        <v>#N/A</v>
      </c>
      <c r="Q161" s="76" t="e">
        <f>INDEX(Adresy!$D$5:$D$324,MATCH(N161,Adresy!$G$5:$G$324,0),MATCH($I$2,Adresy!$D$4,0))</f>
        <v>#N/A</v>
      </c>
      <c r="R161" s="108" t="str">
        <f t="shared" si="7"/>
        <v>Niepoprawnie</v>
      </c>
      <c r="T161" s="2" t="str">
        <f t="shared" si="8"/>
        <v/>
      </c>
      <c r="AH161" s="85"/>
      <c r="AI161" s="92">
        <v>2690</v>
      </c>
    </row>
    <row r="162" spans="1:35" ht="18.75">
      <c r="A162" s="4" t="s">
        <v>163</v>
      </c>
      <c r="C162" s="79">
        <f t="shared" si="6"/>
        <v>0</v>
      </c>
      <c r="D162" s="105" t="e">
        <f>VLOOKUP(T162,Arkusz2!B:C,2,FALSE)</f>
        <v>#N/A</v>
      </c>
      <c r="E162" s="116"/>
      <c r="G162" s="107" t="e">
        <f>INDEX(Adresy!$B$5:$B$324,MATCH(F162,Adresy!$G$5:$G$324,0),MATCH($G$1,Adresy!$B$3,0))</f>
        <v>#N/A</v>
      </c>
      <c r="H162" s="76" t="e">
        <f>INDEX(Adresy!$C$5:$C$324,MATCH(F162,Adresy!$G$5:$G$324,0),MATCH($H$2,Adresy!$C$4,0))</f>
        <v>#N/A</v>
      </c>
      <c r="I162" s="76" t="e">
        <f>INDEX(Adresy!$D$5:$D$324,MATCH(F162,Adresy!$G$5:$G$324,0),MATCH($I$2,Adresy!$D$4,0))</f>
        <v>#N/A</v>
      </c>
      <c r="K162" s="107" t="e">
        <f>INDEX(Adresy!$B$5:$B$324,MATCH(J162,Adresy!$G$5:$G$324,0),MATCH($G$1,Adresy!$B$3,0))</f>
        <v>#N/A</v>
      </c>
      <c r="L162" s="76" t="e">
        <f>INDEX(Adresy!$C$5:$C$324,MATCH(J162,Adresy!$G$5:$G$324,0),MATCH($H$2,Adresy!$C$4,0))</f>
        <v>#N/A</v>
      </c>
      <c r="M162" s="76" t="e">
        <f>INDEX(Adresy!$D$5:$D$324,MATCH(J162,Adresy!$G$5:$G$324,0),MATCH($I$2,Adresy!$D$4,0))</f>
        <v>#N/A</v>
      </c>
      <c r="O162" s="107" t="e">
        <f>INDEX(Adresy!$B$5:$B$324,MATCH(N162,Adresy!$G$5:$G$324,0),MATCH($G$1,Adresy!$B$3,0))</f>
        <v>#N/A</v>
      </c>
      <c r="P162" s="76" t="e">
        <f>INDEX(Adresy!$C$5:$C$324,MATCH(N162,Adresy!$G$5:$G$324,0),MATCH($H$2,Adresy!$C$4,0))</f>
        <v>#N/A</v>
      </c>
      <c r="Q162" s="76" t="e">
        <f>INDEX(Adresy!$D$5:$D$324,MATCH(N162,Adresy!$G$5:$G$324,0),MATCH($I$2,Adresy!$D$4,0))</f>
        <v>#N/A</v>
      </c>
      <c r="R162" s="108" t="str">
        <f t="shared" si="7"/>
        <v>Niepoprawnie</v>
      </c>
      <c r="T162" s="2" t="str">
        <f t="shared" si="8"/>
        <v/>
      </c>
      <c r="AH162" s="85"/>
      <c r="AI162" s="92">
        <v>4299</v>
      </c>
    </row>
    <row r="163" spans="1:35" ht="18.75">
      <c r="A163" s="4" t="s">
        <v>164</v>
      </c>
      <c r="C163" s="79">
        <f t="shared" si="6"/>
        <v>0</v>
      </c>
      <c r="D163" s="105" t="e">
        <f>VLOOKUP(T163,Arkusz2!B:C,2,FALSE)</f>
        <v>#N/A</v>
      </c>
      <c r="E163" s="116"/>
      <c r="G163" s="107" t="e">
        <f>INDEX(Adresy!$B$5:$B$324,MATCH(F163,Adresy!$G$5:$G$324,0),MATCH($G$1,Adresy!$B$3,0))</f>
        <v>#N/A</v>
      </c>
      <c r="H163" s="76" t="e">
        <f>INDEX(Adresy!$C$5:$C$324,MATCH(F163,Adresy!$G$5:$G$324,0),MATCH($H$2,Adresy!$C$4,0))</f>
        <v>#N/A</v>
      </c>
      <c r="I163" s="76" t="e">
        <f>INDEX(Adresy!$D$5:$D$324,MATCH(F163,Adresy!$G$5:$G$324,0),MATCH($I$2,Adresy!$D$4,0))</f>
        <v>#N/A</v>
      </c>
      <c r="K163" s="107" t="e">
        <f>INDEX(Adresy!$B$5:$B$324,MATCH(J163,Adresy!$G$5:$G$324,0),MATCH($G$1,Adresy!$B$3,0))</f>
        <v>#N/A</v>
      </c>
      <c r="L163" s="76" t="e">
        <f>INDEX(Adresy!$C$5:$C$324,MATCH(J163,Adresy!$G$5:$G$324,0),MATCH($H$2,Adresy!$C$4,0))</f>
        <v>#N/A</v>
      </c>
      <c r="M163" s="76" t="e">
        <f>INDEX(Adresy!$D$5:$D$324,MATCH(J163,Adresy!$G$5:$G$324,0),MATCH($I$2,Adresy!$D$4,0))</f>
        <v>#N/A</v>
      </c>
      <c r="O163" s="107" t="e">
        <f>INDEX(Adresy!$B$5:$B$324,MATCH(N163,Adresy!$G$5:$G$324,0),MATCH($G$1,Adresy!$B$3,0))</f>
        <v>#N/A</v>
      </c>
      <c r="P163" s="76" t="e">
        <f>INDEX(Adresy!$C$5:$C$324,MATCH(N163,Adresy!$G$5:$G$324,0),MATCH($H$2,Adresy!$C$4,0))</f>
        <v>#N/A</v>
      </c>
      <c r="Q163" s="76" t="e">
        <f>INDEX(Adresy!$D$5:$D$324,MATCH(N163,Adresy!$G$5:$G$324,0),MATCH($I$2,Adresy!$D$4,0))</f>
        <v>#N/A</v>
      </c>
      <c r="R163" s="108" t="str">
        <f t="shared" si="7"/>
        <v>Niepoprawnie</v>
      </c>
      <c r="T163" s="2" t="str">
        <f t="shared" si="8"/>
        <v/>
      </c>
      <c r="AH163" s="85"/>
      <c r="AI163" s="92">
        <v>4529</v>
      </c>
    </row>
    <row r="164" spans="1:35" ht="18.75">
      <c r="A164" s="4" t="s">
        <v>165</v>
      </c>
      <c r="C164" s="79">
        <f t="shared" si="6"/>
        <v>0</v>
      </c>
      <c r="D164" s="105" t="e">
        <f>VLOOKUP(T164,Arkusz2!B:C,2,FALSE)</f>
        <v>#N/A</v>
      </c>
      <c r="E164" s="116"/>
      <c r="G164" s="107" t="e">
        <f>INDEX(Adresy!$B$5:$B$324,MATCH(F164,Adresy!$G$5:$G$324,0),MATCH($G$1,Adresy!$B$3,0))</f>
        <v>#N/A</v>
      </c>
      <c r="H164" s="76" t="e">
        <f>INDEX(Adresy!$C$5:$C$324,MATCH(F164,Adresy!$G$5:$G$324,0),MATCH($H$2,Adresy!$C$4,0))</f>
        <v>#N/A</v>
      </c>
      <c r="I164" s="76" t="e">
        <f>INDEX(Adresy!$D$5:$D$324,MATCH(F164,Adresy!$G$5:$G$324,0),MATCH($I$2,Adresy!$D$4,0))</f>
        <v>#N/A</v>
      </c>
      <c r="K164" s="107" t="e">
        <f>INDEX(Adresy!$B$5:$B$324,MATCH(J164,Adresy!$G$5:$G$324,0),MATCH($G$1,Adresy!$B$3,0))</f>
        <v>#N/A</v>
      </c>
      <c r="L164" s="76" t="e">
        <f>INDEX(Adresy!$C$5:$C$324,MATCH(J164,Adresy!$G$5:$G$324,0),MATCH($H$2,Adresy!$C$4,0))</f>
        <v>#N/A</v>
      </c>
      <c r="M164" s="76" t="e">
        <f>INDEX(Adresy!$D$5:$D$324,MATCH(J164,Adresy!$G$5:$G$324,0),MATCH($I$2,Adresy!$D$4,0))</f>
        <v>#N/A</v>
      </c>
      <c r="O164" s="107" t="e">
        <f>INDEX(Adresy!$B$5:$B$324,MATCH(N164,Adresy!$G$5:$G$324,0),MATCH($G$1,Adresy!$B$3,0))</f>
        <v>#N/A</v>
      </c>
      <c r="P164" s="76" t="e">
        <f>INDEX(Adresy!$C$5:$C$324,MATCH(N164,Adresy!$G$5:$G$324,0),MATCH($H$2,Adresy!$C$4,0))</f>
        <v>#N/A</v>
      </c>
      <c r="Q164" s="76" t="e">
        <f>INDEX(Adresy!$D$5:$D$324,MATCH(N164,Adresy!$G$5:$G$324,0),MATCH($I$2,Adresy!$D$4,0))</f>
        <v>#N/A</v>
      </c>
      <c r="R164" s="108" t="str">
        <f t="shared" si="7"/>
        <v>Niepoprawnie</v>
      </c>
      <c r="T164" s="2" t="str">
        <f t="shared" si="8"/>
        <v/>
      </c>
      <c r="AH164" s="85"/>
      <c r="AI164" s="92">
        <v>3</v>
      </c>
    </row>
    <row r="165" spans="1:35" ht="18.75">
      <c r="A165" s="4" t="s">
        <v>166</v>
      </c>
      <c r="C165" s="79">
        <f t="shared" si="6"/>
        <v>0</v>
      </c>
      <c r="D165" s="105" t="e">
        <f>VLOOKUP(T165,Arkusz2!B:C,2,FALSE)</f>
        <v>#N/A</v>
      </c>
      <c r="E165" s="116"/>
      <c r="G165" s="107" t="e">
        <f>INDEX(Adresy!$B$5:$B$324,MATCH(F165,Adresy!$G$5:$G$324,0),MATCH($G$1,Adresy!$B$3,0))</f>
        <v>#N/A</v>
      </c>
      <c r="H165" s="76" t="e">
        <f>INDEX(Adresy!$C$5:$C$324,MATCH(F165,Adresy!$G$5:$G$324,0),MATCH($H$2,Adresy!$C$4,0))</f>
        <v>#N/A</v>
      </c>
      <c r="I165" s="76" t="e">
        <f>INDEX(Adresy!$D$5:$D$324,MATCH(F165,Adresy!$G$5:$G$324,0),MATCH($I$2,Adresy!$D$4,0))</f>
        <v>#N/A</v>
      </c>
      <c r="K165" s="107" t="e">
        <f>INDEX(Adresy!$B$5:$B$324,MATCH(J165,Adresy!$G$5:$G$324,0),MATCH($G$1,Adresy!$B$3,0))</f>
        <v>#N/A</v>
      </c>
      <c r="L165" s="76" t="e">
        <f>INDEX(Adresy!$C$5:$C$324,MATCH(J165,Adresy!$G$5:$G$324,0),MATCH($H$2,Adresy!$C$4,0))</f>
        <v>#N/A</v>
      </c>
      <c r="M165" s="76" t="e">
        <f>INDEX(Adresy!$D$5:$D$324,MATCH(J165,Adresy!$G$5:$G$324,0),MATCH($I$2,Adresy!$D$4,0))</f>
        <v>#N/A</v>
      </c>
      <c r="O165" s="107" t="e">
        <f>INDEX(Adresy!$B$5:$B$324,MATCH(N165,Adresy!$G$5:$G$324,0),MATCH($G$1,Adresy!$B$3,0))</f>
        <v>#N/A</v>
      </c>
      <c r="P165" s="76" t="e">
        <f>INDEX(Adresy!$C$5:$C$324,MATCH(N165,Adresy!$G$5:$G$324,0),MATCH($H$2,Adresy!$C$4,0))</f>
        <v>#N/A</v>
      </c>
      <c r="Q165" s="76" t="e">
        <f>INDEX(Adresy!$D$5:$D$324,MATCH(N165,Adresy!$G$5:$G$324,0),MATCH($I$2,Adresy!$D$4,0))</f>
        <v>#N/A</v>
      </c>
      <c r="R165" s="108" t="str">
        <f t="shared" si="7"/>
        <v>Niepoprawnie</v>
      </c>
      <c r="T165" s="2" t="str">
        <f t="shared" si="8"/>
        <v/>
      </c>
      <c r="AH165" s="85"/>
      <c r="AI165" s="92">
        <v>4</v>
      </c>
    </row>
    <row r="166" spans="1:35" ht="18.75">
      <c r="A166" s="4" t="s">
        <v>167</v>
      </c>
      <c r="C166" s="79">
        <f t="shared" si="6"/>
        <v>0</v>
      </c>
      <c r="D166" s="105" t="e">
        <f>VLOOKUP(T166,Arkusz2!B:C,2,FALSE)</f>
        <v>#N/A</v>
      </c>
      <c r="E166" s="116"/>
      <c r="G166" s="107" t="e">
        <f>INDEX(Adresy!$B$5:$B$324,MATCH(F166,Adresy!$G$5:$G$324,0),MATCH($G$1,Adresy!$B$3,0))</f>
        <v>#N/A</v>
      </c>
      <c r="H166" s="76" t="e">
        <f>INDEX(Adresy!$C$5:$C$324,MATCH(F166,Adresy!$G$5:$G$324,0),MATCH($H$2,Adresy!$C$4,0))</f>
        <v>#N/A</v>
      </c>
      <c r="I166" s="76" t="e">
        <f>INDEX(Adresy!$D$5:$D$324,MATCH(F166,Adresy!$G$5:$G$324,0),MATCH($I$2,Adresy!$D$4,0))</f>
        <v>#N/A</v>
      </c>
      <c r="K166" s="107" t="e">
        <f>INDEX(Adresy!$B$5:$B$324,MATCH(J166,Adresy!$G$5:$G$324,0),MATCH($G$1,Adresy!$B$3,0))</f>
        <v>#N/A</v>
      </c>
      <c r="L166" s="76" t="e">
        <f>INDEX(Adresy!$C$5:$C$324,MATCH(J166,Adresy!$G$5:$G$324,0),MATCH($H$2,Adresy!$C$4,0))</f>
        <v>#N/A</v>
      </c>
      <c r="M166" s="76" t="e">
        <f>INDEX(Adresy!$D$5:$D$324,MATCH(J166,Adresy!$G$5:$G$324,0),MATCH($I$2,Adresy!$D$4,0))</f>
        <v>#N/A</v>
      </c>
      <c r="O166" s="107" t="e">
        <f>INDEX(Adresy!$B$5:$B$324,MATCH(N166,Adresy!$G$5:$G$324,0),MATCH($G$1,Adresy!$B$3,0))</f>
        <v>#N/A</v>
      </c>
      <c r="P166" s="76" t="e">
        <f>INDEX(Adresy!$C$5:$C$324,MATCH(N166,Adresy!$G$5:$G$324,0),MATCH($H$2,Adresy!$C$4,0))</f>
        <v>#N/A</v>
      </c>
      <c r="Q166" s="76" t="e">
        <f>INDEX(Adresy!$D$5:$D$324,MATCH(N166,Adresy!$G$5:$G$324,0),MATCH($I$2,Adresy!$D$4,0))</f>
        <v>#N/A</v>
      </c>
      <c r="R166" s="108" t="str">
        <f t="shared" si="7"/>
        <v>Niepoprawnie</v>
      </c>
      <c r="T166" s="2" t="str">
        <f t="shared" si="8"/>
        <v/>
      </c>
      <c r="AH166" s="85"/>
      <c r="AI166" s="92">
        <v>2</v>
      </c>
    </row>
    <row r="167" spans="1:35" ht="18.75">
      <c r="A167" s="4" t="s">
        <v>168</v>
      </c>
      <c r="C167" s="79">
        <f t="shared" si="6"/>
        <v>0</v>
      </c>
      <c r="D167" s="105" t="e">
        <f>VLOOKUP(T167,Arkusz2!B:C,2,FALSE)</f>
        <v>#N/A</v>
      </c>
      <c r="E167" s="116"/>
      <c r="G167" s="107" t="e">
        <f>INDEX(Adresy!$B$5:$B$324,MATCH(F167,Adresy!$G$5:$G$324,0),MATCH($G$1,Adresy!$B$3,0))</f>
        <v>#N/A</v>
      </c>
      <c r="H167" s="76" t="e">
        <f>INDEX(Adresy!$C$5:$C$324,MATCH(F167,Adresy!$G$5:$G$324,0),MATCH($H$2,Adresy!$C$4,0))</f>
        <v>#N/A</v>
      </c>
      <c r="I167" s="76" t="e">
        <f>INDEX(Adresy!$D$5:$D$324,MATCH(F167,Adresy!$G$5:$G$324,0),MATCH($I$2,Adresy!$D$4,0))</f>
        <v>#N/A</v>
      </c>
      <c r="K167" s="107" t="e">
        <f>INDEX(Adresy!$B$5:$B$324,MATCH(J167,Adresy!$G$5:$G$324,0),MATCH($G$1,Adresy!$B$3,0))</f>
        <v>#N/A</v>
      </c>
      <c r="L167" s="76" t="e">
        <f>INDEX(Adresy!$C$5:$C$324,MATCH(J167,Adresy!$G$5:$G$324,0),MATCH($H$2,Adresy!$C$4,0))</f>
        <v>#N/A</v>
      </c>
      <c r="M167" s="76" t="e">
        <f>INDEX(Adresy!$D$5:$D$324,MATCH(J167,Adresy!$G$5:$G$324,0),MATCH($I$2,Adresy!$D$4,0))</f>
        <v>#N/A</v>
      </c>
      <c r="O167" s="107" t="e">
        <f>INDEX(Adresy!$B$5:$B$324,MATCH(N167,Adresy!$G$5:$G$324,0),MATCH($G$1,Adresy!$B$3,0))</f>
        <v>#N/A</v>
      </c>
      <c r="P167" s="76" t="e">
        <f>INDEX(Adresy!$C$5:$C$324,MATCH(N167,Adresy!$G$5:$G$324,0),MATCH($H$2,Adresy!$C$4,0))</f>
        <v>#N/A</v>
      </c>
      <c r="Q167" s="76" t="e">
        <f>INDEX(Adresy!$D$5:$D$324,MATCH(N167,Adresy!$G$5:$G$324,0),MATCH($I$2,Adresy!$D$4,0))</f>
        <v>#N/A</v>
      </c>
      <c r="R167" s="108" t="str">
        <f t="shared" si="7"/>
        <v>Niepoprawnie</v>
      </c>
      <c r="T167" s="2" t="str">
        <f t="shared" si="8"/>
        <v/>
      </c>
      <c r="AH167" s="85"/>
      <c r="AI167" s="92">
        <v>1805</v>
      </c>
    </row>
    <row r="168" spans="1:35" ht="18.75">
      <c r="A168" s="4" t="s">
        <v>169</v>
      </c>
      <c r="C168" s="79">
        <f t="shared" si="6"/>
        <v>0</v>
      </c>
      <c r="D168" s="105" t="e">
        <f>VLOOKUP(T168,Arkusz2!B:C,2,FALSE)</f>
        <v>#N/A</v>
      </c>
      <c r="E168" s="116"/>
      <c r="G168" s="107" t="e">
        <f>INDEX(Adresy!$B$5:$B$324,MATCH(F168,Adresy!$G$5:$G$324,0),MATCH($G$1,Adresy!$B$3,0))</f>
        <v>#N/A</v>
      </c>
      <c r="H168" s="76" t="e">
        <f>INDEX(Adresy!$C$5:$C$324,MATCH(F168,Adresy!$G$5:$G$324,0),MATCH($H$2,Adresy!$C$4,0))</f>
        <v>#N/A</v>
      </c>
      <c r="I168" s="76" t="e">
        <f>INDEX(Adresy!$D$5:$D$324,MATCH(F168,Adresy!$G$5:$G$324,0),MATCH($I$2,Adresy!$D$4,0))</f>
        <v>#N/A</v>
      </c>
      <c r="K168" s="107" t="e">
        <f>INDEX(Adresy!$B$5:$B$324,MATCH(J168,Adresy!$G$5:$G$324,0),MATCH($G$1,Adresy!$B$3,0))</f>
        <v>#N/A</v>
      </c>
      <c r="L168" s="76" t="e">
        <f>INDEX(Adresy!$C$5:$C$324,MATCH(J168,Adresy!$G$5:$G$324,0),MATCH($H$2,Adresy!$C$4,0))</f>
        <v>#N/A</v>
      </c>
      <c r="M168" s="76" t="e">
        <f>INDEX(Adresy!$D$5:$D$324,MATCH(J168,Adresy!$G$5:$G$324,0),MATCH($I$2,Adresy!$D$4,0))</f>
        <v>#N/A</v>
      </c>
      <c r="O168" s="107" t="e">
        <f>INDEX(Adresy!$B$5:$B$324,MATCH(N168,Adresy!$G$5:$G$324,0),MATCH($G$1,Adresy!$B$3,0))</f>
        <v>#N/A</v>
      </c>
      <c r="P168" s="76" t="e">
        <f>INDEX(Adresy!$C$5:$C$324,MATCH(N168,Adresy!$G$5:$G$324,0),MATCH($H$2,Adresy!$C$4,0))</f>
        <v>#N/A</v>
      </c>
      <c r="Q168" s="76" t="e">
        <f>INDEX(Adresy!$D$5:$D$324,MATCH(N168,Adresy!$G$5:$G$324,0),MATCH($I$2,Adresy!$D$4,0))</f>
        <v>#N/A</v>
      </c>
      <c r="R168" s="108" t="str">
        <f t="shared" si="7"/>
        <v>Niepoprawnie</v>
      </c>
      <c r="T168" s="2" t="str">
        <f t="shared" si="8"/>
        <v/>
      </c>
      <c r="AH168" s="85"/>
      <c r="AI168" s="92">
        <v>2897</v>
      </c>
    </row>
    <row r="169" spans="1:35" ht="18.75">
      <c r="A169" s="4" t="s">
        <v>170</v>
      </c>
      <c r="C169" s="79">
        <f t="shared" si="6"/>
        <v>0</v>
      </c>
      <c r="D169" s="105" t="e">
        <f>VLOOKUP(T169,Arkusz2!B:C,2,FALSE)</f>
        <v>#N/A</v>
      </c>
      <c r="E169" s="116"/>
      <c r="G169" s="107" t="e">
        <f>INDEX(Adresy!$B$5:$B$324,MATCH(F169,Adresy!$G$5:$G$324,0),MATCH($G$1,Adresy!$B$3,0))</f>
        <v>#N/A</v>
      </c>
      <c r="H169" s="76" t="e">
        <f>INDEX(Adresy!$C$5:$C$324,MATCH(F169,Adresy!$G$5:$G$324,0),MATCH($H$2,Adresy!$C$4,0))</f>
        <v>#N/A</v>
      </c>
      <c r="I169" s="76" t="e">
        <f>INDEX(Adresy!$D$5:$D$324,MATCH(F169,Adresy!$G$5:$G$324,0),MATCH($I$2,Adresy!$D$4,0))</f>
        <v>#N/A</v>
      </c>
      <c r="K169" s="107" t="e">
        <f>INDEX(Adresy!$B$5:$B$324,MATCH(J169,Adresy!$G$5:$G$324,0),MATCH($G$1,Adresy!$B$3,0))</f>
        <v>#N/A</v>
      </c>
      <c r="L169" s="76" t="e">
        <f>INDEX(Adresy!$C$5:$C$324,MATCH(J169,Adresy!$G$5:$G$324,0),MATCH($H$2,Adresy!$C$4,0))</f>
        <v>#N/A</v>
      </c>
      <c r="M169" s="76" t="e">
        <f>INDEX(Adresy!$D$5:$D$324,MATCH(J169,Adresy!$G$5:$G$324,0),MATCH($I$2,Adresy!$D$4,0))</f>
        <v>#N/A</v>
      </c>
      <c r="O169" s="107" t="e">
        <f>INDEX(Adresy!$B$5:$B$324,MATCH(N169,Adresy!$G$5:$G$324,0),MATCH($G$1,Adresy!$B$3,0))</f>
        <v>#N/A</v>
      </c>
      <c r="P169" s="76" t="e">
        <f>INDEX(Adresy!$C$5:$C$324,MATCH(N169,Adresy!$G$5:$G$324,0),MATCH($H$2,Adresy!$C$4,0))</f>
        <v>#N/A</v>
      </c>
      <c r="Q169" s="76" t="e">
        <f>INDEX(Adresy!$D$5:$D$324,MATCH(N169,Adresy!$G$5:$G$324,0),MATCH($I$2,Adresy!$D$4,0))</f>
        <v>#N/A</v>
      </c>
      <c r="R169" s="108" t="str">
        <f t="shared" si="7"/>
        <v>Niepoprawnie</v>
      </c>
      <c r="T169" s="2" t="str">
        <f t="shared" si="8"/>
        <v/>
      </c>
      <c r="AH169" s="85"/>
      <c r="AI169" s="92">
        <v>1033</v>
      </c>
    </row>
    <row r="170" spans="1:35" ht="18.75">
      <c r="A170" s="4" t="s">
        <v>171</v>
      </c>
      <c r="C170" s="79">
        <f t="shared" si="6"/>
        <v>0</v>
      </c>
      <c r="D170" s="105" t="e">
        <f>VLOOKUP(T170,Arkusz2!B:C,2,FALSE)</f>
        <v>#N/A</v>
      </c>
      <c r="E170" s="116"/>
      <c r="G170" s="107" t="e">
        <f>INDEX(Adresy!$B$5:$B$324,MATCH(F170,Adresy!$G$5:$G$324,0),MATCH($G$1,Adresy!$B$3,0))</f>
        <v>#N/A</v>
      </c>
      <c r="H170" s="76" t="e">
        <f>INDEX(Adresy!$C$5:$C$324,MATCH(F170,Adresy!$G$5:$G$324,0),MATCH($H$2,Adresy!$C$4,0))</f>
        <v>#N/A</v>
      </c>
      <c r="I170" s="76" t="e">
        <f>INDEX(Adresy!$D$5:$D$324,MATCH(F170,Adresy!$G$5:$G$324,0),MATCH($I$2,Adresy!$D$4,0))</f>
        <v>#N/A</v>
      </c>
      <c r="K170" s="107" t="e">
        <f>INDEX(Adresy!$B$5:$B$324,MATCH(J170,Adresy!$G$5:$G$324,0),MATCH($G$1,Adresy!$B$3,0))</f>
        <v>#N/A</v>
      </c>
      <c r="L170" s="76" t="e">
        <f>INDEX(Adresy!$C$5:$C$324,MATCH(J170,Adresy!$G$5:$G$324,0),MATCH($H$2,Adresy!$C$4,0))</f>
        <v>#N/A</v>
      </c>
      <c r="M170" s="76" t="e">
        <f>INDEX(Adresy!$D$5:$D$324,MATCH(J170,Adresy!$G$5:$G$324,0),MATCH($I$2,Adresy!$D$4,0))</f>
        <v>#N/A</v>
      </c>
      <c r="O170" s="107" t="e">
        <f>INDEX(Adresy!$B$5:$B$324,MATCH(N170,Adresy!$G$5:$G$324,0),MATCH($G$1,Adresy!$B$3,0))</f>
        <v>#N/A</v>
      </c>
      <c r="P170" s="76" t="e">
        <f>INDEX(Adresy!$C$5:$C$324,MATCH(N170,Adresy!$G$5:$G$324,0),MATCH($H$2,Adresy!$C$4,0))</f>
        <v>#N/A</v>
      </c>
      <c r="Q170" s="76" t="e">
        <f>INDEX(Adresy!$D$5:$D$324,MATCH(N170,Adresy!$G$5:$G$324,0),MATCH($I$2,Adresy!$D$4,0))</f>
        <v>#N/A</v>
      </c>
      <c r="R170" s="108" t="str">
        <f t="shared" si="7"/>
        <v>Niepoprawnie</v>
      </c>
      <c r="T170" s="2" t="str">
        <f t="shared" si="8"/>
        <v/>
      </c>
      <c r="AH170" s="85"/>
      <c r="AI170" s="92">
        <v>889</v>
      </c>
    </row>
    <row r="171" spans="1:35" ht="18.75">
      <c r="A171" s="4" t="s">
        <v>172</v>
      </c>
      <c r="C171" s="79">
        <f t="shared" si="6"/>
        <v>0</v>
      </c>
      <c r="D171" s="105" t="e">
        <f>VLOOKUP(T171,Arkusz2!B:C,2,FALSE)</f>
        <v>#N/A</v>
      </c>
      <c r="E171" s="116"/>
      <c r="G171" s="107" t="e">
        <f>INDEX(Adresy!$B$5:$B$324,MATCH(F171,Adresy!$G$5:$G$324,0),MATCH($G$1,Adresy!$B$3,0))</f>
        <v>#N/A</v>
      </c>
      <c r="H171" s="76" t="e">
        <f>INDEX(Adresy!$C$5:$C$324,MATCH(F171,Adresy!$G$5:$G$324,0),MATCH($H$2,Adresy!$C$4,0))</f>
        <v>#N/A</v>
      </c>
      <c r="I171" s="76" t="e">
        <f>INDEX(Adresy!$D$5:$D$324,MATCH(F171,Adresy!$G$5:$G$324,0),MATCH($I$2,Adresy!$D$4,0))</f>
        <v>#N/A</v>
      </c>
      <c r="K171" s="107" t="e">
        <f>INDEX(Adresy!$B$5:$B$324,MATCH(J171,Adresy!$G$5:$G$324,0),MATCH($G$1,Adresy!$B$3,0))</f>
        <v>#N/A</v>
      </c>
      <c r="L171" s="76" t="e">
        <f>INDEX(Adresy!$C$5:$C$324,MATCH(J171,Adresy!$G$5:$G$324,0),MATCH($H$2,Adresy!$C$4,0))</f>
        <v>#N/A</v>
      </c>
      <c r="M171" s="76" t="e">
        <f>INDEX(Adresy!$D$5:$D$324,MATCH(J171,Adresy!$G$5:$G$324,0),MATCH($I$2,Adresy!$D$4,0))</f>
        <v>#N/A</v>
      </c>
      <c r="O171" s="107" t="e">
        <f>INDEX(Adresy!$B$5:$B$324,MATCH(N171,Adresy!$G$5:$G$324,0),MATCH($G$1,Adresy!$B$3,0))</f>
        <v>#N/A</v>
      </c>
      <c r="P171" s="76" t="e">
        <f>INDEX(Adresy!$C$5:$C$324,MATCH(N171,Adresy!$G$5:$G$324,0),MATCH($H$2,Adresy!$C$4,0))</f>
        <v>#N/A</v>
      </c>
      <c r="Q171" s="76" t="e">
        <f>INDEX(Adresy!$D$5:$D$324,MATCH(N171,Adresy!$G$5:$G$324,0),MATCH($I$2,Adresy!$D$4,0))</f>
        <v>#N/A</v>
      </c>
      <c r="R171" s="108" t="str">
        <f t="shared" si="7"/>
        <v>Niepoprawnie</v>
      </c>
      <c r="T171" s="2" t="str">
        <f t="shared" si="8"/>
        <v/>
      </c>
      <c r="AH171" s="85"/>
      <c r="AI171" s="92">
        <v>681</v>
      </c>
    </row>
    <row r="172" spans="1:35" ht="18.75">
      <c r="A172" s="4" t="s">
        <v>173</v>
      </c>
      <c r="C172" s="79">
        <f t="shared" si="6"/>
        <v>0</v>
      </c>
      <c r="D172" s="105" t="e">
        <f>VLOOKUP(T172,Arkusz2!B:C,2,FALSE)</f>
        <v>#N/A</v>
      </c>
      <c r="E172" s="116"/>
      <c r="G172" s="107" t="e">
        <f>INDEX(Adresy!$B$5:$B$324,MATCH(F172,Adresy!$G$5:$G$324,0),MATCH($G$1,Adresy!$B$3,0))</f>
        <v>#N/A</v>
      </c>
      <c r="H172" s="76" t="e">
        <f>INDEX(Adresy!$C$5:$C$324,MATCH(F172,Adresy!$G$5:$G$324,0),MATCH($H$2,Adresy!$C$4,0))</f>
        <v>#N/A</v>
      </c>
      <c r="I172" s="76" t="e">
        <f>INDEX(Adresy!$D$5:$D$324,MATCH(F172,Adresy!$G$5:$G$324,0),MATCH($I$2,Adresy!$D$4,0))</f>
        <v>#N/A</v>
      </c>
      <c r="K172" s="107" t="e">
        <f>INDEX(Adresy!$B$5:$B$324,MATCH(J172,Adresy!$G$5:$G$324,0),MATCH($G$1,Adresy!$B$3,0))</f>
        <v>#N/A</v>
      </c>
      <c r="L172" s="76" t="e">
        <f>INDEX(Adresy!$C$5:$C$324,MATCH(J172,Adresy!$G$5:$G$324,0),MATCH($H$2,Adresy!$C$4,0))</f>
        <v>#N/A</v>
      </c>
      <c r="M172" s="76" t="e">
        <f>INDEX(Adresy!$D$5:$D$324,MATCH(J172,Adresy!$G$5:$G$324,0),MATCH($I$2,Adresy!$D$4,0))</f>
        <v>#N/A</v>
      </c>
      <c r="O172" s="107" t="e">
        <f>INDEX(Adresy!$B$5:$B$324,MATCH(N172,Adresy!$G$5:$G$324,0),MATCH($G$1,Adresy!$B$3,0))</f>
        <v>#N/A</v>
      </c>
      <c r="P172" s="76" t="e">
        <f>INDEX(Adresy!$C$5:$C$324,MATCH(N172,Adresy!$G$5:$G$324,0),MATCH($H$2,Adresy!$C$4,0))</f>
        <v>#N/A</v>
      </c>
      <c r="Q172" s="76" t="e">
        <f>INDEX(Adresy!$D$5:$D$324,MATCH(N172,Adresy!$G$5:$G$324,0),MATCH($I$2,Adresy!$D$4,0))</f>
        <v>#N/A</v>
      </c>
      <c r="R172" s="108" t="str">
        <f t="shared" si="7"/>
        <v>Niepoprawnie</v>
      </c>
      <c r="T172" s="2" t="str">
        <f t="shared" si="8"/>
        <v/>
      </c>
      <c r="AH172" s="85"/>
      <c r="AI172" s="92">
        <v>1228</v>
      </c>
    </row>
    <row r="173" spans="1:35" ht="18.75">
      <c r="A173" s="4" t="s">
        <v>174</v>
      </c>
      <c r="C173" s="79">
        <f t="shared" si="6"/>
        <v>0</v>
      </c>
      <c r="D173" s="105" t="e">
        <f>VLOOKUP(T173,Arkusz2!B:C,2,FALSE)</f>
        <v>#N/A</v>
      </c>
      <c r="E173" s="116"/>
      <c r="G173" s="107" t="e">
        <f>INDEX(Adresy!$B$5:$B$324,MATCH(F173,Adresy!$G$5:$G$324,0),MATCH($G$1,Adresy!$B$3,0))</f>
        <v>#N/A</v>
      </c>
      <c r="H173" s="76" t="e">
        <f>INDEX(Adresy!$C$5:$C$324,MATCH(F173,Adresy!$G$5:$G$324,0),MATCH($H$2,Adresy!$C$4,0))</f>
        <v>#N/A</v>
      </c>
      <c r="I173" s="76" t="e">
        <f>INDEX(Adresy!$D$5:$D$324,MATCH(F173,Adresy!$G$5:$G$324,0),MATCH($I$2,Adresy!$D$4,0))</f>
        <v>#N/A</v>
      </c>
      <c r="K173" s="107" t="e">
        <f>INDEX(Adresy!$B$5:$B$324,MATCH(J173,Adresy!$G$5:$G$324,0),MATCH($G$1,Adresy!$B$3,0))</f>
        <v>#N/A</v>
      </c>
      <c r="L173" s="76" t="e">
        <f>INDEX(Adresy!$C$5:$C$324,MATCH(J173,Adresy!$G$5:$G$324,0),MATCH($H$2,Adresy!$C$4,0))</f>
        <v>#N/A</v>
      </c>
      <c r="M173" s="76" t="e">
        <f>INDEX(Adresy!$D$5:$D$324,MATCH(J173,Adresy!$G$5:$G$324,0),MATCH($I$2,Adresy!$D$4,0))</f>
        <v>#N/A</v>
      </c>
      <c r="O173" s="107" t="e">
        <f>INDEX(Adresy!$B$5:$B$324,MATCH(N173,Adresy!$G$5:$G$324,0),MATCH($G$1,Adresy!$B$3,0))</f>
        <v>#N/A</v>
      </c>
      <c r="P173" s="76" t="e">
        <f>INDEX(Adresy!$C$5:$C$324,MATCH(N173,Adresy!$G$5:$G$324,0),MATCH($H$2,Adresy!$C$4,0))</f>
        <v>#N/A</v>
      </c>
      <c r="Q173" s="76" t="e">
        <f>INDEX(Adresy!$D$5:$D$324,MATCH(N173,Adresy!$G$5:$G$324,0),MATCH($I$2,Adresy!$D$4,0))</f>
        <v>#N/A</v>
      </c>
      <c r="R173" s="108" t="str">
        <f t="shared" si="7"/>
        <v>Niepoprawnie</v>
      </c>
      <c r="T173" s="2" t="str">
        <f t="shared" si="8"/>
        <v/>
      </c>
      <c r="AH173" s="85"/>
      <c r="AI173" s="92">
        <v>2240</v>
      </c>
    </row>
    <row r="174" spans="1:35" ht="18.75">
      <c r="A174" s="4" t="s">
        <v>175</v>
      </c>
      <c r="C174" s="79">
        <f t="shared" si="6"/>
        <v>0</v>
      </c>
      <c r="D174" s="105" t="e">
        <f>VLOOKUP(T174,Arkusz2!B:C,2,FALSE)</f>
        <v>#N/A</v>
      </c>
      <c r="E174" s="116"/>
      <c r="G174" s="107" t="e">
        <f>INDEX(Adresy!$B$5:$B$324,MATCH(F174,Adresy!$G$5:$G$324,0),MATCH($G$1,Adresy!$B$3,0))</f>
        <v>#N/A</v>
      </c>
      <c r="H174" s="76" t="e">
        <f>INDEX(Adresy!$C$5:$C$324,MATCH(F174,Adresy!$G$5:$G$324,0),MATCH($H$2,Adresy!$C$4,0))</f>
        <v>#N/A</v>
      </c>
      <c r="I174" s="76" t="e">
        <f>INDEX(Adresy!$D$5:$D$324,MATCH(F174,Adresy!$G$5:$G$324,0),MATCH($I$2,Adresy!$D$4,0))</f>
        <v>#N/A</v>
      </c>
      <c r="K174" s="107" t="e">
        <f>INDEX(Adresy!$B$5:$B$324,MATCH(J174,Adresy!$G$5:$G$324,0),MATCH($G$1,Adresy!$B$3,0))</f>
        <v>#N/A</v>
      </c>
      <c r="L174" s="76" t="e">
        <f>INDEX(Adresy!$C$5:$C$324,MATCH(J174,Adresy!$G$5:$G$324,0),MATCH($H$2,Adresy!$C$4,0))</f>
        <v>#N/A</v>
      </c>
      <c r="M174" s="76" t="e">
        <f>INDEX(Adresy!$D$5:$D$324,MATCH(J174,Adresy!$G$5:$G$324,0),MATCH($I$2,Adresy!$D$4,0))</f>
        <v>#N/A</v>
      </c>
      <c r="O174" s="107" t="e">
        <f>INDEX(Adresy!$B$5:$B$324,MATCH(N174,Adresy!$G$5:$G$324,0),MATCH($G$1,Adresy!$B$3,0))</f>
        <v>#N/A</v>
      </c>
      <c r="P174" s="76" t="e">
        <f>INDEX(Adresy!$C$5:$C$324,MATCH(N174,Adresy!$G$5:$G$324,0),MATCH($H$2,Adresy!$C$4,0))</f>
        <v>#N/A</v>
      </c>
      <c r="Q174" s="76" t="e">
        <f>INDEX(Adresy!$D$5:$D$324,MATCH(N174,Adresy!$G$5:$G$324,0),MATCH($I$2,Adresy!$D$4,0))</f>
        <v>#N/A</v>
      </c>
      <c r="R174" s="108" t="str">
        <f t="shared" si="7"/>
        <v>Niepoprawnie</v>
      </c>
      <c r="T174" s="2" t="str">
        <f t="shared" si="8"/>
        <v/>
      </c>
      <c r="AH174" s="85"/>
      <c r="AI174" s="94">
        <v>8772</v>
      </c>
    </row>
    <row r="175" spans="1:35" ht="18.75">
      <c r="A175" s="4" t="s">
        <v>176</v>
      </c>
      <c r="C175" s="79">
        <f t="shared" si="6"/>
        <v>0</v>
      </c>
      <c r="D175" s="105" t="e">
        <f>VLOOKUP(T175,Arkusz2!B:C,2,FALSE)</f>
        <v>#N/A</v>
      </c>
      <c r="E175" s="116"/>
      <c r="G175" s="107" t="e">
        <f>INDEX(Adresy!$B$5:$B$324,MATCH(F175,Adresy!$G$5:$G$324,0),MATCH($G$1,Adresy!$B$3,0))</f>
        <v>#N/A</v>
      </c>
      <c r="H175" s="76" t="e">
        <f>INDEX(Adresy!$C$5:$C$324,MATCH(F175,Adresy!$G$5:$G$324,0),MATCH($H$2,Adresy!$C$4,0))</f>
        <v>#N/A</v>
      </c>
      <c r="I175" s="76" t="e">
        <f>INDEX(Adresy!$D$5:$D$324,MATCH(F175,Adresy!$G$5:$G$324,0),MATCH($I$2,Adresy!$D$4,0))</f>
        <v>#N/A</v>
      </c>
      <c r="K175" s="107" t="e">
        <f>INDEX(Adresy!$B$5:$B$324,MATCH(J175,Adresy!$G$5:$G$324,0),MATCH($G$1,Adresy!$B$3,0))</f>
        <v>#N/A</v>
      </c>
      <c r="L175" s="76" t="e">
        <f>INDEX(Adresy!$C$5:$C$324,MATCH(J175,Adresy!$G$5:$G$324,0),MATCH($H$2,Adresy!$C$4,0))</f>
        <v>#N/A</v>
      </c>
      <c r="M175" s="76" t="e">
        <f>INDEX(Adresy!$D$5:$D$324,MATCH(J175,Adresy!$G$5:$G$324,0),MATCH($I$2,Adresy!$D$4,0))</f>
        <v>#N/A</v>
      </c>
      <c r="O175" s="107" t="e">
        <f>INDEX(Adresy!$B$5:$B$324,MATCH(N175,Adresy!$G$5:$G$324,0),MATCH($G$1,Adresy!$B$3,0))</f>
        <v>#N/A</v>
      </c>
      <c r="P175" s="76" t="e">
        <f>INDEX(Adresy!$C$5:$C$324,MATCH(N175,Adresy!$G$5:$G$324,0),MATCH($H$2,Adresy!$C$4,0))</f>
        <v>#N/A</v>
      </c>
      <c r="Q175" s="76" t="e">
        <f>INDEX(Adresy!$D$5:$D$324,MATCH(N175,Adresy!$G$5:$G$324,0),MATCH($I$2,Adresy!$D$4,0))</f>
        <v>#N/A</v>
      </c>
      <c r="R175" s="108" t="str">
        <f t="shared" si="7"/>
        <v>Niepoprawnie</v>
      </c>
      <c r="T175" s="2" t="str">
        <f t="shared" si="8"/>
        <v/>
      </c>
      <c r="AH175" s="85"/>
      <c r="AI175" s="92">
        <v>316</v>
      </c>
    </row>
    <row r="176" spans="1:35" ht="18.75">
      <c r="A176" s="4" t="s">
        <v>177</v>
      </c>
      <c r="C176" s="79">
        <f t="shared" si="6"/>
        <v>0</v>
      </c>
      <c r="D176" s="105" t="e">
        <f>VLOOKUP(T176,Arkusz2!B:C,2,FALSE)</f>
        <v>#N/A</v>
      </c>
      <c r="E176" s="116"/>
      <c r="G176" s="107" t="e">
        <f>INDEX(Adresy!$B$5:$B$324,MATCH(F176,Adresy!$G$5:$G$324,0),MATCH($G$1,Adresy!$B$3,0))</f>
        <v>#N/A</v>
      </c>
      <c r="H176" s="76" t="e">
        <f>INDEX(Adresy!$C$5:$C$324,MATCH(F176,Adresy!$G$5:$G$324,0),MATCH($H$2,Adresy!$C$4,0))</f>
        <v>#N/A</v>
      </c>
      <c r="I176" s="76" t="e">
        <f>INDEX(Adresy!$D$5:$D$324,MATCH(F176,Adresy!$G$5:$G$324,0),MATCH($I$2,Adresy!$D$4,0))</f>
        <v>#N/A</v>
      </c>
      <c r="K176" s="107" t="e">
        <f>INDEX(Adresy!$B$5:$B$324,MATCH(J176,Adresy!$G$5:$G$324,0),MATCH($G$1,Adresy!$B$3,0))</f>
        <v>#N/A</v>
      </c>
      <c r="L176" s="76" t="e">
        <f>INDEX(Adresy!$C$5:$C$324,MATCH(J176,Adresy!$G$5:$G$324,0),MATCH($H$2,Adresy!$C$4,0))</f>
        <v>#N/A</v>
      </c>
      <c r="M176" s="76" t="e">
        <f>INDEX(Adresy!$D$5:$D$324,MATCH(J176,Adresy!$G$5:$G$324,0),MATCH($I$2,Adresy!$D$4,0))</f>
        <v>#N/A</v>
      </c>
      <c r="O176" s="107" t="e">
        <f>INDEX(Adresy!$B$5:$B$324,MATCH(N176,Adresy!$G$5:$G$324,0),MATCH($G$1,Adresy!$B$3,0))</f>
        <v>#N/A</v>
      </c>
      <c r="P176" s="76" t="e">
        <f>INDEX(Adresy!$C$5:$C$324,MATCH(N176,Adresy!$G$5:$G$324,0),MATCH($H$2,Adresy!$C$4,0))</f>
        <v>#N/A</v>
      </c>
      <c r="Q176" s="76" t="e">
        <f>INDEX(Adresy!$D$5:$D$324,MATCH(N176,Adresy!$G$5:$G$324,0),MATCH($I$2,Adresy!$D$4,0))</f>
        <v>#N/A</v>
      </c>
      <c r="R176" s="108" t="str">
        <f t="shared" si="7"/>
        <v>Niepoprawnie</v>
      </c>
      <c r="T176" s="2" t="str">
        <f t="shared" si="8"/>
        <v/>
      </c>
      <c r="AH176" s="85"/>
      <c r="AI176" s="92">
        <v>2786</v>
      </c>
    </row>
    <row r="177" spans="1:35" ht="18.75">
      <c r="A177" s="4" t="s">
        <v>178</v>
      </c>
      <c r="C177" s="79">
        <f t="shared" si="6"/>
        <v>0</v>
      </c>
      <c r="D177" s="105" t="e">
        <f>VLOOKUP(T177,Arkusz2!B:C,2,FALSE)</f>
        <v>#N/A</v>
      </c>
      <c r="E177" s="116"/>
      <c r="G177" s="107" t="e">
        <f>INDEX(Adresy!$B$5:$B$324,MATCH(F177,Adresy!$G$5:$G$324,0),MATCH($G$1,Adresy!$B$3,0))</f>
        <v>#N/A</v>
      </c>
      <c r="H177" s="76" t="e">
        <f>INDEX(Adresy!$C$5:$C$324,MATCH(F177,Adresy!$G$5:$G$324,0),MATCH($H$2,Adresy!$C$4,0))</f>
        <v>#N/A</v>
      </c>
      <c r="I177" s="76" t="e">
        <f>INDEX(Adresy!$D$5:$D$324,MATCH(F177,Adresy!$G$5:$G$324,0),MATCH($I$2,Adresy!$D$4,0))</f>
        <v>#N/A</v>
      </c>
      <c r="K177" s="107" t="e">
        <f>INDEX(Adresy!$B$5:$B$324,MATCH(J177,Adresy!$G$5:$G$324,0),MATCH($G$1,Adresy!$B$3,0))</f>
        <v>#N/A</v>
      </c>
      <c r="L177" s="76" t="e">
        <f>INDEX(Adresy!$C$5:$C$324,MATCH(J177,Adresy!$G$5:$G$324,0),MATCH($H$2,Adresy!$C$4,0))</f>
        <v>#N/A</v>
      </c>
      <c r="M177" s="76" t="e">
        <f>INDEX(Adresy!$D$5:$D$324,MATCH(J177,Adresy!$G$5:$G$324,0),MATCH($I$2,Adresy!$D$4,0))</f>
        <v>#N/A</v>
      </c>
      <c r="O177" s="107" t="e">
        <f>INDEX(Adresy!$B$5:$B$324,MATCH(N177,Adresy!$G$5:$G$324,0),MATCH($G$1,Adresy!$B$3,0))</f>
        <v>#N/A</v>
      </c>
      <c r="P177" s="76" t="e">
        <f>INDEX(Adresy!$C$5:$C$324,MATCH(N177,Adresy!$G$5:$G$324,0),MATCH($H$2,Adresy!$C$4,0))</f>
        <v>#N/A</v>
      </c>
      <c r="Q177" s="76" t="e">
        <f>INDEX(Adresy!$D$5:$D$324,MATCH(N177,Adresy!$G$5:$G$324,0),MATCH($I$2,Adresy!$D$4,0))</f>
        <v>#N/A</v>
      </c>
      <c r="R177" s="108" t="str">
        <f t="shared" si="7"/>
        <v>Niepoprawnie</v>
      </c>
      <c r="T177" s="2" t="str">
        <f t="shared" si="8"/>
        <v/>
      </c>
      <c r="AH177" s="85"/>
      <c r="AI177" s="92">
        <v>37</v>
      </c>
    </row>
    <row r="178" spans="1:35" ht="18.75">
      <c r="A178" s="4" t="s">
        <v>179</v>
      </c>
      <c r="C178" s="79">
        <f t="shared" si="6"/>
        <v>0</v>
      </c>
      <c r="D178" s="105" t="e">
        <f>VLOOKUP(T178,Arkusz2!B:C,2,FALSE)</f>
        <v>#N/A</v>
      </c>
      <c r="E178" s="116"/>
      <c r="G178" s="107" t="e">
        <f>INDEX(Adresy!$B$5:$B$324,MATCH(F178,Adresy!$G$5:$G$324,0),MATCH($G$1,Adresy!$B$3,0))</f>
        <v>#N/A</v>
      </c>
      <c r="H178" s="76" t="e">
        <f>INDEX(Adresy!$C$5:$C$324,MATCH(F178,Adresy!$G$5:$G$324,0),MATCH($H$2,Adresy!$C$4,0))</f>
        <v>#N/A</v>
      </c>
      <c r="I178" s="76" t="e">
        <f>INDEX(Adresy!$D$5:$D$324,MATCH(F178,Adresy!$G$5:$G$324,0),MATCH($I$2,Adresy!$D$4,0))</f>
        <v>#N/A</v>
      </c>
      <c r="K178" s="107" t="e">
        <f>INDEX(Adresy!$B$5:$B$324,MATCH(J178,Adresy!$G$5:$G$324,0),MATCH($G$1,Adresy!$B$3,0))</f>
        <v>#N/A</v>
      </c>
      <c r="L178" s="76" t="e">
        <f>INDEX(Adresy!$C$5:$C$324,MATCH(J178,Adresy!$G$5:$G$324,0),MATCH($H$2,Adresy!$C$4,0))</f>
        <v>#N/A</v>
      </c>
      <c r="M178" s="76" t="e">
        <f>INDEX(Adresy!$D$5:$D$324,MATCH(J178,Adresy!$G$5:$G$324,0),MATCH($I$2,Adresy!$D$4,0))</f>
        <v>#N/A</v>
      </c>
      <c r="O178" s="107" t="e">
        <f>INDEX(Adresy!$B$5:$B$324,MATCH(N178,Adresy!$G$5:$G$324,0),MATCH($G$1,Adresy!$B$3,0))</f>
        <v>#N/A</v>
      </c>
      <c r="P178" s="76" t="e">
        <f>INDEX(Adresy!$C$5:$C$324,MATCH(N178,Adresy!$G$5:$G$324,0),MATCH($H$2,Adresy!$C$4,0))</f>
        <v>#N/A</v>
      </c>
      <c r="Q178" s="76" t="e">
        <f>INDEX(Adresy!$D$5:$D$324,MATCH(N178,Adresy!$G$5:$G$324,0),MATCH($I$2,Adresy!$D$4,0))</f>
        <v>#N/A</v>
      </c>
      <c r="R178" s="108" t="str">
        <f t="shared" si="7"/>
        <v>Niepoprawnie</v>
      </c>
      <c r="T178" s="2" t="str">
        <f t="shared" si="8"/>
        <v/>
      </c>
      <c r="AH178" s="85"/>
      <c r="AI178" s="92">
        <v>1287</v>
      </c>
    </row>
    <row r="179" spans="1:35" ht="18.75">
      <c r="A179" s="4" t="s">
        <v>180</v>
      </c>
      <c r="C179" s="79">
        <f t="shared" si="6"/>
        <v>0</v>
      </c>
      <c r="D179" s="105" t="e">
        <f>VLOOKUP(T179,Arkusz2!B:C,2,FALSE)</f>
        <v>#N/A</v>
      </c>
      <c r="E179" s="116"/>
      <c r="G179" s="107" t="e">
        <f>INDEX(Adresy!$B$5:$B$324,MATCH(F179,Adresy!$G$5:$G$324,0),MATCH($G$1,Adresy!$B$3,0))</f>
        <v>#N/A</v>
      </c>
      <c r="H179" s="76" t="e">
        <f>INDEX(Adresy!$C$5:$C$324,MATCH(F179,Adresy!$G$5:$G$324,0),MATCH($H$2,Adresy!$C$4,0))</f>
        <v>#N/A</v>
      </c>
      <c r="I179" s="76" t="e">
        <f>INDEX(Adresy!$D$5:$D$324,MATCH(F179,Adresy!$G$5:$G$324,0),MATCH($I$2,Adresy!$D$4,0))</f>
        <v>#N/A</v>
      </c>
      <c r="K179" s="107" t="e">
        <f>INDEX(Adresy!$B$5:$B$324,MATCH(J179,Adresy!$G$5:$G$324,0),MATCH($G$1,Adresy!$B$3,0))</f>
        <v>#N/A</v>
      </c>
      <c r="L179" s="76" t="e">
        <f>INDEX(Adresy!$C$5:$C$324,MATCH(J179,Adresy!$G$5:$G$324,0),MATCH($H$2,Adresy!$C$4,0))</f>
        <v>#N/A</v>
      </c>
      <c r="M179" s="76" t="e">
        <f>INDEX(Adresy!$D$5:$D$324,MATCH(J179,Adresy!$G$5:$G$324,0),MATCH($I$2,Adresy!$D$4,0))</f>
        <v>#N/A</v>
      </c>
      <c r="O179" s="107" t="e">
        <f>INDEX(Adresy!$B$5:$B$324,MATCH(N179,Adresy!$G$5:$G$324,0),MATCH($G$1,Adresy!$B$3,0))</f>
        <v>#N/A</v>
      </c>
      <c r="P179" s="76" t="e">
        <f>INDEX(Adresy!$C$5:$C$324,MATCH(N179,Adresy!$G$5:$G$324,0),MATCH($H$2,Adresy!$C$4,0))</f>
        <v>#N/A</v>
      </c>
      <c r="Q179" s="76" t="e">
        <f>INDEX(Adresy!$D$5:$D$324,MATCH(N179,Adresy!$G$5:$G$324,0),MATCH($I$2,Adresy!$D$4,0))</f>
        <v>#N/A</v>
      </c>
      <c r="R179" s="108" t="str">
        <f t="shared" si="7"/>
        <v>Niepoprawnie</v>
      </c>
      <c r="T179" s="2" t="str">
        <f t="shared" si="8"/>
        <v/>
      </c>
      <c r="AH179" s="85"/>
      <c r="AI179" s="92">
        <v>2707</v>
      </c>
    </row>
    <row r="180" spans="1:35" ht="18.75">
      <c r="A180" s="4" t="s">
        <v>181</v>
      </c>
      <c r="C180" s="79">
        <f t="shared" si="6"/>
        <v>0</v>
      </c>
      <c r="D180" s="105" t="e">
        <f>VLOOKUP(T180,Arkusz2!B:C,2,FALSE)</f>
        <v>#N/A</v>
      </c>
      <c r="E180" s="116"/>
      <c r="G180" s="107" t="e">
        <f>INDEX(Adresy!$B$5:$B$324,MATCH(F180,Adresy!$G$5:$G$324,0),MATCH($G$1,Adresy!$B$3,0))</f>
        <v>#N/A</v>
      </c>
      <c r="H180" s="76" t="e">
        <f>INDEX(Adresy!$C$5:$C$324,MATCH(F180,Adresy!$G$5:$G$324,0),MATCH($H$2,Adresy!$C$4,0))</f>
        <v>#N/A</v>
      </c>
      <c r="I180" s="76" t="e">
        <f>INDEX(Adresy!$D$5:$D$324,MATCH(F180,Adresy!$G$5:$G$324,0),MATCH($I$2,Adresy!$D$4,0))</f>
        <v>#N/A</v>
      </c>
      <c r="K180" s="107" t="e">
        <f>INDEX(Adresy!$B$5:$B$324,MATCH(J180,Adresy!$G$5:$G$324,0),MATCH($G$1,Adresy!$B$3,0))</f>
        <v>#N/A</v>
      </c>
      <c r="L180" s="76" t="e">
        <f>INDEX(Adresy!$C$5:$C$324,MATCH(J180,Adresy!$G$5:$G$324,0),MATCH($H$2,Adresy!$C$4,0))</f>
        <v>#N/A</v>
      </c>
      <c r="M180" s="76" t="e">
        <f>INDEX(Adresy!$D$5:$D$324,MATCH(J180,Adresy!$G$5:$G$324,0),MATCH($I$2,Adresy!$D$4,0))</f>
        <v>#N/A</v>
      </c>
      <c r="O180" s="107" t="e">
        <f>INDEX(Adresy!$B$5:$B$324,MATCH(N180,Adresy!$G$5:$G$324,0),MATCH($G$1,Adresy!$B$3,0))</f>
        <v>#N/A</v>
      </c>
      <c r="P180" s="76" t="e">
        <f>INDEX(Adresy!$C$5:$C$324,MATCH(N180,Adresy!$G$5:$G$324,0),MATCH($H$2,Adresy!$C$4,0))</f>
        <v>#N/A</v>
      </c>
      <c r="Q180" s="76" t="e">
        <f>INDEX(Adresy!$D$5:$D$324,MATCH(N180,Adresy!$G$5:$G$324,0),MATCH($I$2,Adresy!$D$4,0))</f>
        <v>#N/A</v>
      </c>
      <c r="R180" s="108" t="str">
        <f t="shared" si="7"/>
        <v>Niepoprawnie</v>
      </c>
      <c r="T180" s="2" t="str">
        <f t="shared" si="8"/>
        <v/>
      </c>
      <c r="AH180" s="85"/>
      <c r="AI180" s="92">
        <v>4663</v>
      </c>
    </row>
    <row r="181" spans="1:35" ht="18.75">
      <c r="A181" s="4" t="s">
        <v>182</v>
      </c>
      <c r="C181" s="79">
        <f t="shared" si="6"/>
        <v>0</v>
      </c>
      <c r="D181" s="105" t="e">
        <f>VLOOKUP(T181,Arkusz2!B:C,2,FALSE)</f>
        <v>#N/A</v>
      </c>
      <c r="E181" s="116"/>
      <c r="G181" s="107" t="e">
        <f>INDEX(Adresy!$B$5:$B$324,MATCH(F181,Adresy!$G$5:$G$324,0),MATCH($G$1,Adresy!$B$3,0))</f>
        <v>#N/A</v>
      </c>
      <c r="H181" s="76" t="e">
        <f>INDEX(Adresy!$C$5:$C$324,MATCH(F181,Adresy!$G$5:$G$324,0),MATCH($H$2,Adresy!$C$4,0))</f>
        <v>#N/A</v>
      </c>
      <c r="I181" s="76" t="e">
        <f>INDEX(Adresy!$D$5:$D$324,MATCH(F181,Adresy!$G$5:$G$324,0),MATCH($I$2,Adresy!$D$4,0))</f>
        <v>#N/A</v>
      </c>
      <c r="K181" s="107" t="e">
        <f>INDEX(Adresy!$B$5:$B$324,MATCH(J181,Adresy!$G$5:$G$324,0),MATCH($G$1,Adresy!$B$3,0))</f>
        <v>#N/A</v>
      </c>
      <c r="L181" s="76" t="e">
        <f>INDEX(Adresy!$C$5:$C$324,MATCH(J181,Adresy!$G$5:$G$324,0),MATCH($H$2,Adresy!$C$4,0))</f>
        <v>#N/A</v>
      </c>
      <c r="M181" s="76" t="e">
        <f>INDEX(Adresy!$D$5:$D$324,MATCH(J181,Adresy!$G$5:$G$324,0),MATCH($I$2,Adresy!$D$4,0))</f>
        <v>#N/A</v>
      </c>
      <c r="O181" s="107" t="e">
        <f>INDEX(Adresy!$B$5:$B$324,MATCH(N181,Adresy!$G$5:$G$324,0),MATCH($G$1,Adresy!$B$3,0))</f>
        <v>#N/A</v>
      </c>
      <c r="P181" s="76" t="e">
        <f>INDEX(Adresy!$C$5:$C$324,MATCH(N181,Adresy!$G$5:$G$324,0),MATCH($H$2,Adresy!$C$4,0))</f>
        <v>#N/A</v>
      </c>
      <c r="Q181" s="76" t="e">
        <f>INDEX(Adresy!$D$5:$D$324,MATCH(N181,Adresy!$G$5:$G$324,0),MATCH($I$2,Adresy!$D$4,0))</f>
        <v>#N/A</v>
      </c>
      <c r="R181" s="108" t="str">
        <f t="shared" si="7"/>
        <v>Niepoprawnie</v>
      </c>
      <c r="T181" s="2" t="str">
        <f t="shared" si="8"/>
        <v/>
      </c>
      <c r="AH181" s="85"/>
      <c r="AI181" s="92">
        <v>2129</v>
      </c>
    </row>
    <row r="182" spans="1:35" ht="18.75">
      <c r="A182" s="4" t="s">
        <v>183</v>
      </c>
      <c r="C182" s="79">
        <f t="shared" si="6"/>
        <v>0</v>
      </c>
      <c r="D182" s="105" t="e">
        <f>VLOOKUP(T182,Arkusz2!B:C,2,FALSE)</f>
        <v>#N/A</v>
      </c>
      <c r="E182" s="116"/>
      <c r="G182" s="107" t="e">
        <f>INDEX(Adresy!$B$5:$B$324,MATCH(F182,Adresy!$G$5:$G$324,0),MATCH($G$1,Adresy!$B$3,0))</f>
        <v>#N/A</v>
      </c>
      <c r="H182" s="76" t="e">
        <f>INDEX(Adresy!$C$5:$C$324,MATCH(F182,Adresy!$G$5:$G$324,0),MATCH($H$2,Adresy!$C$4,0))</f>
        <v>#N/A</v>
      </c>
      <c r="I182" s="76" t="e">
        <f>INDEX(Adresy!$D$5:$D$324,MATCH(F182,Adresy!$G$5:$G$324,0),MATCH($I$2,Adresy!$D$4,0))</f>
        <v>#N/A</v>
      </c>
      <c r="K182" s="107" t="e">
        <f>INDEX(Adresy!$B$5:$B$324,MATCH(J182,Adresy!$G$5:$G$324,0),MATCH($G$1,Adresy!$B$3,0))</f>
        <v>#N/A</v>
      </c>
      <c r="L182" s="76" t="e">
        <f>INDEX(Adresy!$C$5:$C$324,MATCH(J182,Adresy!$G$5:$G$324,0),MATCH($H$2,Adresy!$C$4,0))</f>
        <v>#N/A</v>
      </c>
      <c r="M182" s="76" t="e">
        <f>INDEX(Adresy!$D$5:$D$324,MATCH(J182,Adresy!$G$5:$G$324,0),MATCH($I$2,Adresy!$D$4,0))</f>
        <v>#N/A</v>
      </c>
      <c r="O182" s="107" t="e">
        <f>INDEX(Adresy!$B$5:$B$324,MATCH(N182,Adresy!$G$5:$G$324,0),MATCH($G$1,Adresy!$B$3,0))</f>
        <v>#N/A</v>
      </c>
      <c r="P182" s="76" t="e">
        <f>INDEX(Adresy!$C$5:$C$324,MATCH(N182,Adresy!$G$5:$G$324,0),MATCH($H$2,Adresy!$C$4,0))</f>
        <v>#N/A</v>
      </c>
      <c r="Q182" s="76" t="e">
        <f>INDEX(Adresy!$D$5:$D$324,MATCH(N182,Adresy!$G$5:$G$324,0),MATCH($I$2,Adresy!$D$4,0))</f>
        <v>#N/A</v>
      </c>
      <c r="R182" s="108" t="str">
        <f t="shared" si="7"/>
        <v>Niepoprawnie</v>
      </c>
      <c r="T182" s="2" t="str">
        <f t="shared" si="8"/>
        <v/>
      </c>
      <c r="AH182" s="85"/>
      <c r="AI182" s="92">
        <v>8267</v>
      </c>
    </row>
    <row r="183" spans="1:35" ht="18.75">
      <c r="A183" s="4" t="s">
        <v>184</v>
      </c>
      <c r="C183" s="79">
        <f t="shared" si="6"/>
        <v>0</v>
      </c>
      <c r="D183" s="105" t="e">
        <f>VLOOKUP(T183,Arkusz2!B:C,2,FALSE)</f>
        <v>#N/A</v>
      </c>
      <c r="E183" s="116"/>
      <c r="G183" s="107" t="e">
        <f>INDEX(Adresy!$B$5:$B$324,MATCH(F183,Adresy!$G$5:$G$324,0),MATCH($G$1,Adresy!$B$3,0))</f>
        <v>#N/A</v>
      </c>
      <c r="H183" s="76" t="e">
        <f>INDEX(Adresy!$C$5:$C$324,MATCH(F183,Adresy!$G$5:$G$324,0),MATCH($H$2,Adresy!$C$4,0))</f>
        <v>#N/A</v>
      </c>
      <c r="I183" s="76" t="e">
        <f>INDEX(Adresy!$D$5:$D$324,MATCH(F183,Adresy!$G$5:$G$324,0),MATCH($I$2,Adresy!$D$4,0))</f>
        <v>#N/A</v>
      </c>
      <c r="K183" s="107" t="e">
        <f>INDEX(Adresy!$B$5:$B$324,MATCH(J183,Adresy!$G$5:$G$324,0),MATCH($G$1,Adresy!$B$3,0))</f>
        <v>#N/A</v>
      </c>
      <c r="L183" s="76" t="e">
        <f>INDEX(Adresy!$C$5:$C$324,MATCH(J183,Adresy!$G$5:$G$324,0),MATCH($H$2,Adresy!$C$4,0))</f>
        <v>#N/A</v>
      </c>
      <c r="M183" s="76" t="e">
        <f>INDEX(Adresy!$D$5:$D$324,MATCH(J183,Adresy!$G$5:$G$324,0),MATCH($I$2,Adresy!$D$4,0))</f>
        <v>#N/A</v>
      </c>
      <c r="O183" s="107" t="e">
        <f>INDEX(Adresy!$B$5:$B$324,MATCH(N183,Adresy!$G$5:$G$324,0),MATCH($G$1,Adresy!$B$3,0))</f>
        <v>#N/A</v>
      </c>
      <c r="P183" s="76" t="e">
        <f>INDEX(Adresy!$C$5:$C$324,MATCH(N183,Adresy!$G$5:$G$324,0),MATCH($H$2,Adresy!$C$4,0))</f>
        <v>#N/A</v>
      </c>
      <c r="Q183" s="76" t="e">
        <f>INDEX(Adresy!$D$5:$D$324,MATCH(N183,Adresy!$G$5:$G$324,0),MATCH($I$2,Adresy!$D$4,0))</f>
        <v>#N/A</v>
      </c>
      <c r="R183" s="108" t="str">
        <f t="shared" si="7"/>
        <v>Niepoprawnie</v>
      </c>
      <c r="T183" s="2" t="str">
        <f t="shared" si="8"/>
        <v/>
      </c>
      <c r="AH183" s="85"/>
      <c r="AI183" s="92">
        <v>315</v>
      </c>
    </row>
    <row r="184" spans="1:35" ht="18.75">
      <c r="A184" s="4" t="s">
        <v>185</v>
      </c>
      <c r="C184" s="79">
        <f t="shared" si="6"/>
        <v>0</v>
      </c>
      <c r="D184" s="105" t="e">
        <f>VLOOKUP(T184,Arkusz2!B:C,2,FALSE)</f>
        <v>#N/A</v>
      </c>
      <c r="E184" s="116"/>
      <c r="G184" s="107" t="e">
        <f>INDEX(Adresy!$B$5:$B$324,MATCH(F184,Adresy!$G$5:$G$324,0),MATCH($G$1,Adresy!$B$3,0))</f>
        <v>#N/A</v>
      </c>
      <c r="H184" s="76" t="e">
        <f>INDEX(Adresy!$C$5:$C$324,MATCH(F184,Adresy!$G$5:$G$324,0),MATCH($H$2,Adresy!$C$4,0))</f>
        <v>#N/A</v>
      </c>
      <c r="I184" s="76" t="e">
        <f>INDEX(Adresy!$D$5:$D$324,MATCH(F184,Adresy!$G$5:$G$324,0),MATCH($I$2,Adresy!$D$4,0))</f>
        <v>#N/A</v>
      </c>
      <c r="K184" s="107" t="e">
        <f>INDEX(Adresy!$B$5:$B$324,MATCH(J184,Adresy!$G$5:$G$324,0),MATCH($G$1,Adresy!$B$3,0))</f>
        <v>#N/A</v>
      </c>
      <c r="L184" s="76" t="e">
        <f>INDEX(Adresy!$C$5:$C$324,MATCH(J184,Adresy!$G$5:$G$324,0),MATCH($H$2,Adresy!$C$4,0))</f>
        <v>#N/A</v>
      </c>
      <c r="M184" s="76" t="e">
        <f>INDEX(Adresy!$D$5:$D$324,MATCH(J184,Adresy!$G$5:$G$324,0),MATCH($I$2,Adresy!$D$4,0))</f>
        <v>#N/A</v>
      </c>
      <c r="O184" s="107" t="e">
        <f>INDEX(Adresy!$B$5:$B$324,MATCH(N184,Adresy!$G$5:$G$324,0),MATCH($G$1,Adresy!$B$3,0))</f>
        <v>#N/A</v>
      </c>
      <c r="P184" s="76" t="e">
        <f>INDEX(Adresy!$C$5:$C$324,MATCH(N184,Adresy!$G$5:$G$324,0),MATCH($H$2,Adresy!$C$4,0))</f>
        <v>#N/A</v>
      </c>
      <c r="Q184" s="76" t="e">
        <f>INDEX(Adresy!$D$5:$D$324,MATCH(N184,Adresy!$G$5:$G$324,0),MATCH($I$2,Adresy!$D$4,0))</f>
        <v>#N/A</v>
      </c>
      <c r="R184" s="108" t="str">
        <f t="shared" si="7"/>
        <v>Niepoprawnie</v>
      </c>
      <c r="T184" s="2" t="str">
        <f t="shared" si="8"/>
        <v/>
      </c>
      <c r="AH184" s="85"/>
      <c r="AI184" s="92">
        <v>5770</v>
      </c>
    </row>
    <row r="185" spans="1:35" ht="18.75">
      <c r="A185" s="4" t="s">
        <v>186</v>
      </c>
      <c r="C185" s="79">
        <f t="shared" si="6"/>
        <v>0</v>
      </c>
      <c r="D185" s="105" t="e">
        <f>VLOOKUP(T185,Arkusz2!B:C,2,FALSE)</f>
        <v>#N/A</v>
      </c>
      <c r="E185" s="116"/>
      <c r="G185" s="107" t="e">
        <f>INDEX(Adresy!$B$5:$B$324,MATCH(F185,Adresy!$G$5:$G$324,0),MATCH($G$1,Adresy!$B$3,0))</f>
        <v>#N/A</v>
      </c>
      <c r="H185" s="76" t="e">
        <f>INDEX(Adresy!$C$5:$C$324,MATCH(F185,Adresy!$G$5:$G$324,0),MATCH($H$2,Adresy!$C$4,0))</f>
        <v>#N/A</v>
      </c>
      <c r="I185" s="76" t="e">
        <f>INDEX(Adresy!$D$5:$D$324,MATCH(F185,Adresy!$G$5:$G$324,0),MATCH($I$2,Adresy!$D$4,0))</f>
        <v>#N/A</v>
      </c>
      <c r="K185" s="107" t="e">
        <f>INDEX(Adresy!$B$5:$B$324,MATCH(J185,Adresy!$G$5:$G$324,0),MATCH($G$1,Adresy!$B$3,0))</f>
        <v>#N/A</v>
      </c>
      <c r="L185" s="76" t="e">
        <f>INDEX(Adresy!$C$5:$C$324,MATCH(J185,Adresy!$G$5:$G$324,0),MATCH($H$2,Adresy!$C$4,0))</f>
        <v>#N/A</v>
      </c>
      <c r="M185" s="76" t="e">
        <f>INDEX(Adresy!$D$5:$D$324,MATCH(J185,Adresy!$G$5:$G$324,0),MATCH($I$2,Adresy!$D$4,0))</f>
        <v>#N/A</v>
      </c>
      <c r="O185" s="107" t="e">
        <f>INDEX(Adresy!$B$5:$B$324,MATCH(N185,Adresy!$G$5:$G$324,0),MATCH($G$1,Adresy!$B$3,0))</f>
        <v>#N/A</v>
      </c>
      <c r="P185" s="76" t="e">
        <f>INDEX(Adresy!$C$5:$C$324,MATCH(N185,Adresy!$G$5:$G$324,0),MATCH($H$2,Adresy!$C$4,0))</f>
        <v>#N/A</v>
      </c>
      <c r="Q185" s="76" t="e">
        <f>INDEX(Adresy!$D$5:$D$324,MATCH(N185,Adresy!$G$5:$G$324,0),MATCH($I$2,Adresy!$D$4,0))</f>
        <v>#N/A</v>
      </c>
      <c r="R185" s="108" t="str">
        <f t="shared" si="7"/>
        <v>Niepoprawnie</v>
      </c>
      <c r="T185" s="2" t="str">
        <f t="shared" si="8"/>
        <v/>
      </c>
      <c r="AH185" s="85"/>
      <c r="AI185" s="92">
        <v>28</v>
      </c>
    </row>
    <row r="186" spans="1:35" ht="18.75">
      <c r="A186" s="4" t="s">
        <v>187</v>
      </c>
      <c r="C186" s="79">
        <f t="shared" si="6"/>
        <v>0</v>
      </c>
      <c r="D186" s="105" t="e">
        <f>VLOOKUP(T186,Arkusz2!B:C,2,FALSE)</f>
        <v>#N/A</v>
      </c>
      <c r="E186" s="116"/>
      <c r="G186" s="107" t="e">
        <f>INDEX(Adresy!$B$5:$B$324,MATCH(F186,Adresy!$G$5:$G$324,0),MATCH($G$1,Adresy!$B$3,0))</f>
        <v>#N/A</v>
      </c>
      <c r="H186" s="76" t="e">
        <f>INDEX(Adresy!$C$5:$C$324,MATCH(F186,Adresy!$G$5:$G$324,0),MATCH($H$2,Adresy!$C$4,0))</f>
        <v>#N/A</v>
      </c>
      <c r="I186" s="76" t="e">
        <f>INDEX(Adresy!$D$5:$D$324,MATCH(F186,Adresy!$G$5:$G$324,0),MATCH($I$2,Adresy!$D$4,0))</f>
        <v>#N/A</v>
      </c>
      <c r="K186" s="107" t="e">
        <f>INDEX(Adresy!$B$5:$B$324,MATCH(J186,Adresy!$G$5:$G$324,0),MATCH($G$1,Adresy!$B$3,0))</f>
        <v>#N/A</v>
      </c>
      <c r="L186" s="76" t="e">
        <f>INDEX(Adresy!$C$5:$C$324,MATCH(J186,Adresy!$G$5:$G$324,0),MATCH($H$2,Adresy!$C$4,0))</f>
        <v>#N/A</v>
      </c>
      <c r="M186" s="76" t="e">
        <f>INDEX(Adresy!$D$5:$D$324,MATCH(J186,Adresy!$G$5:$G$324,0),MATCH($I$2,Adresy!$D$4,0))</f>
        <v>#N/A</v>
      </c>
      <c r="O186" s="107" t="e">
        <f>INDEX(Adresy!$B$5:$B$324,MATCH(N186,Adresy!$G$5:$G$324,0),MATCH($G$1,Adresy!$B$3,0))</f>
        <v>#N/A</v>
      </c>
      <c r="P186" s="76" t="e">
        <f>INDEX(Adresy!$C$5:$C$324,MATCH(N186,Adresy!$G$5:$G$324,0),MATCH($H$2,Adresy!$C$4,0))</f>
        <v>#N/A</v>
      </c>
      <c r="Q186" s="76" t="e">
        <f>INDEX(Adresy!$D$5:$D$324,MATCH(N186,Adresy!$G$5:$G$324,0),MATCH($I$2,Adresy!$D$4,0))</f>
        <v>#N/A</v>
      </c>
      <c r="R186" s="108" t="str">
        <f t="shared" si="7"/>
        <v>Niepoprawnie</v>
      </c>
      <c r="T186" s="2" t="str">
        <f t="shared" si="8"/>
        <v/>
      </c>
      <c r="AH186" s="85"/>
      <c r="AI186" s="92">
        <v>7259</v>
      </c>
    </row>
    <row r="187" spans="1:35" ht="18.75">
      <c r="A187" s="4" t="s">
        <v>188</v>
      </c>
      <c r="C187" s="79">
        <f t="shared" si="6"/>
        <v>0</v>
      </c>
      <c r="D187" s="105" t="e">
        <f>VLOOKUP(T187,Arkusz2!B:C,2,FALSE)</f>
        <v>#N/A</v>
      </c>
      <c r="E187" s="116"/>
      <c r="G187" s="107" t="e">
        <f>INDEX(Adresy!$B$5:$B$324,MATCH(F187,Adresy!$G$5:$G$324,0),MATCH($G$1,Adresy!$B$3,0))</f>
        <v>#N/A</v>
      </c>
      <c r="H187" s="76" t="e">
        <f>INDEX(Adresy!$C$5:$C$324,MATCH(F187,Adresy!$G$5:$G$324,0),MATCH($H$2,Adresy!$C$4,0))</f>
        <v>#N/A</v>
      </c>
      <c r="I187" s="76" t="e">
        <f>INDEX(Adresy!$D$5:$D$324,MATCH(F187,Adresy!$G$5:$G$324,0),MATCH($I$2,Adresy!$D$4,0))</f>
        <v>#N/A</v>
      </c>
      <c r="K187" s="107" t="e">
        <f>INDEX(Adresy!$B$5:$B$324,MATCH(J187,Adresy!$G$5:$G$324,0),MATCH($G$1,Adresy!$B$3,0))</f>
        <v>#N/A</v>
      </c>
      <c r="L187" s="76" t="e">
        <f>INDEX(Adresy!$C$5:$C$324,MATCH(J187,Adresy!$G$5:$G$324,0),MATCH($H$2,Adresy!$C$4,0))</f>
        <v>#N/A</v>
      </c>
      <c r="M187" s="76" t="e">
        <f>INDEX(Adresy!$D$5:$D$324,MATCH(J187,Adresy!$G$5:$G$324,0),MATCH($I$2,Adresy!$D$4,0))</f>
        <v>#N/A</v>
      </c>
      <c r="O187" s="107" t="e">
        <f>INDEX(Adresy!$B$5:$B$324,MATCH(N187,Adresy!$G$5:$G$324,0),MATCH($G$1,Adresy!$B$3,0))</f>
        <v>#N/A</v>
      </c>
      <c r="P187" s="76" t="e">
        <f>INDEX(Adresy!$C$5:$C$324,MATCH(N187,Adresy!$G$5:$G$324,0),MATCH($H$2,Adresy!$C$4,0))</f>
        <v>#N/A</v>
      </c>
      <c r="Q187" s="76" t="e">
        <f>INDEX(Adresy!$D$5:$D$324,MATCH(N187,Adresy!$G$5:$G$324,0),MATCH($I$2,Adresy!$D$4,0))</f>
        <v>#N/A</v>
      </c>
      <c r="R187" s="108" t="str">
        <f t="shared" si="7"/>
        <v>Niepoprawnie</v>
      </c>
      <c r="T187" s="2" t="str">
        <f t="shared" si="8"/>
        <v/>
      </c>
      <c r="AH187" s="85"/>
      <c r="AI187" s="92">
        <v>326</v>
      </c>
    </row>
    <row r="188" spans="1:35" ht="18.75">
      <c r="A188" s="4" t="s">
        <v>189</v>
      </c>
      <c r="C188" s="79">
        <f t="shared" si="6"/>
        <v>0</v>
      </c>
      <c r="D188" s="105" t="e">
        <f>VLOOKUP(T188,Arkusz2!B:C,2,FALSE)</f>
        <v>#N/A</v>
      </c>
      <c r="E188" s="116"/>
      <c r="G188" s="107" t="e">
        <f>INDEX(Adresy!$B$5:$B$324,MATCH(F188,Adresy!$G$5:$G$324,0),MATCH($G$1,Adresy!$B$3,0))</f>
        <v>#N/A</v>
      </c>
      <c r="H188" s="76" t="e">
        <f>INDEX(Adresy!$C$5:$C$324,MATCH(F188,Adresy!$G$5:$G$324,0),MATCH($H$2,Adresy!$C$4,0))</f>
        <v>#N/A</v>
      </c>
      <c r="I188" s="76" t="e">
        <f>INDEX(Adresy!$D$5:$D$324,MATCH(F188,Adresy!$G$5:$G$324,0),MATCH($I$2,Adresy!$D$4,0))</f>
        <v>#N/A</v>
      </c>
      <c r="K188" s="107" t="e">
        <f>INDEX(Adresy!$B$5:$B$324,MATCH(J188,Adresy!$G$5:$G$324,0),MATCH($G$1,Adresy!$B$3,0))</f>
        <v>#N/A</v>
      </c>
      <c r="L188" s="76" t="e">
        <f>INDEX(Adresy!$C$5:$C$324,MATCH(J188,Adresy!$G$5:$G$324,0),MATCH($H$2,Adresy!$C$4,0))</f>
        <v>#N/A</v>
      </c>
      <c r="M188" s="76" t="e">
        <f>INDEX(Adresy!$D$5:$D$324,MATCH(J188,Adresy!$G$5:$G$324,0),MATCH($I$2,Adresy!$D$4,0))</f>
        <v>#N/A</v>
      </c>
      <c r="O188" s="107" t="e">
        <f>INDEX(Adresy!$B$5:$B$324,MATCH(N188,Adresy!$G$5:$G$324,0),MATCH($G$1,Adresy!$B$3,0))</f>
        <v>#N/A</v>
      </c>
      <c r="P188" s="76" t="e">
        <f>INDEX(Adresy!$C$5:$C$324,MATCH(N188,Adresy!$G$5:$G$324,0),MATCH($H$2,Adresy!$C$4,0))</f>
        <v>#N/A</v>
      </c>
      <c r="Q188" s="76" t="e">
        <f>INDEX(Adresy!$D$5:$D$324,MATCH(N188,Adresy!$G$5:$G$324,0),MATCH($I$2,Adresy!$D$4,0))</f>
        <v>#N/A</v>
      </c>
      <c r="R188" s="108" t="str">
        <f t="shared" si="7"/>
        <v>Niepoprawnie</v>
      </c>
      <c r="T188" s="2" t="str">
        <f t="shared" si="8"/>
        <v/>
      </c>
      <c r="AH188" s="85"/>
      <c r="AI188" s="92">
        <v>8320</v>
      </c>
    </row>
    <row r="189" spans="1:35" ht="18.75">
      <c r="A189" s="4" t="s">
        <v>190</v>
      </c>
      <c r="C189" s="79">
        <f t="shared" si="6"/>
        <v>0</v>
      </c>
      <c r="D189" s="105" t="e">
        <f>VLOOKUP(T189,Arkusz2!B:C,2,FALSE)</f>
        <v>#N/A</v>
      </c>
      <c r="E189" s="116"/>
      <c r="G189" s="107" t="e">
        <f>INDEX(Adresy!$B$5:$B$324,MATCH(F189,Adresy!$G$5:$G$324,0),MATCH($G$1,Adresy!$B$3,0))</f>
        <v>#N/A</v>
      </c>
      <c r="H189" s="76" t="e">
        <f>INDEX(Adresy!$C$5:$C$324,MATCH(F189,Adresy!$G$5:$G$324,0),MATCH($H$2,Adresy!$C$4,0))</f>
        <v>#N/A</v>
      </c>
      <c r="I189" s="76" t="e">
        <f>INDEX(Adresy!$D$5:$D$324,MATCH(F189,Adresy!$G$5:$G$324,0),MATCH($I$2,Adresy!$D$4,0))</f>
        <v>#N/A</v>
      </c>
      <c r="K189" s="107" t="e">
        <f>INDEX(Adresy!$B$5:$B$324,MATCH(J189,Adresy!$G$5:$G$324,0),MATCH($G$1,Adresy!$B$3,0))</f>
        <v>#N/A</v>
      </c>
      <c r="L189" s="76" t="e">
        <f>INDEX(Adresy!$C$5:$C$324,MATCH(J189,Adresy!$G$5:$G$324,0),MATCH($H$2,Adresy!$C$4,0))</f>
        <v>#N/A</v>
      </c>
      <c r="M189" s="76" t="e">
        <f>INDEX(Adresy!$D$5:$D$324,MATCH(J189,Adresy!$G$5:$G$324,0),MATCH($I$2,Adresy!$D$4,0))</f>
        <v>#N/A</v>
      </c>
      <c r="O189" s="107" t="e">
        <f>INDEX(Adresy!$B$5:$B$324,MATCH(N189,Adresy!$G$5:$G$324,0),MATCH($G$1,Adresy!$B$3,0))</f>
        <v>#N/A</v>
      </c>
      <c r="P189" s="76" t="e">
        <f>INDEX(Adresy!$C$5:$C$324,MATCH(N189,Adresy!$G$5:$G$324,0),MATCH($H$2,Adresy!$C$4,0))</f>
        <v>#N/A</v>
      </c>
      <c r="Q189" s="76" t="e">
        <f>INDEX(Adresy!$D$5:$D$324,MATCH(N189,Adresy!$G$5:$G$324,0),MATCH($I$2,Adresy!$D$4,0))</f>
        <v>#N/A</v>
      </c>
      <c r="R189" s="108" t="str">
        <f t="shared" si="7"/>
        <v>Niepoprawnie</v>
      </c>
      <c r="T189" s="2" t="str">
        <f t="shared" si="8"/>
        <v/>
      </c>
      <c r="AH189" s="85"/>
      <c r="AI189" s="95">
        <v>4990</v>
      </c>
    </row>
    <row r="190" spans="1:35" ht="18.75">
      <c r="A190" s="4" t="s">
        <v>191</v>
      </c>
      <c r="C190" s="79">
        <f t="shared" si="6"/>
        <v>0</v>
      </c>
      <c r="D190" s="105" t="e">
        <f>VLOOKUP(T190,Arkusz2!B:C,2,FALSE)</f>
        <v>#N/A</v>
      </c>
      <c r="E190" s="116"/>
      <c r="G190" s="107" t="e">
        <f>INDEX(Adresy!$B$5:$B$324,MATCH(F190,Adresy!$G$5:$G$324,0),MATCH($G$1,Adresy!$B$3,0))</f>
        <v>#N/A</v>
      </c>
      <c r="H190" s="76" t="e">
        <f>INDEX(Adresy!$C$5:$C$324,MATCH(F190,Adresy!$G$5:$G$324,0),MATCH($H$2,Adresy!$C$4,0))</f>
        <v>#N/A</v>
      </c>
      <c r="I190" s="76" t="e">
        <f>INDEX(Adresy!$D$5:$D$324,MATCH(F190,Adresy!$G$5:$G$324,0),MATCH($I$2,Adresy!$D$4,0))</f>
        <v>#N/A</v>
      </c>
      <c r="K190" s="107" t="e">
        <f>INDEX(Adresy!$B$5:$B$324,MATCH(J190,Adresy!$G$5:$G$324,0),MATCH($G$1,Adresy!$B$3,0))</f>
        <v>#N/A</v>
      </c>
      <c r="L190" s="76" t="e">
        <f>INDEX(Adresy!$C$5:$C$324,MATCH(J190,Adresy!$G$5:$G$324,0),MATCH($H$2,Adresy!$C$4,0))</f>
        <v>#N/A</v>
      </c>
      <c r="M190" s="76" t="e">
        <f>INDEX(Adresy!$D$5:$D$324,MATCH(J190,Adresy!$G$5:$G$324,0),MATCH($I$2,Adresy!$D$4,0))</f>
        <v>#N/A</v>
      </c>
      <c r="O190" s="107" t="e">
        <f>INDEX(Adresy!$B$5:$B$324,MATCH(N190,Adresy!$G$5:$G$324,0),MATCH($G$1,Adresy!$B$3,0))</f>
        <v>#N/A</v>
      </c>
      <c r="P190" s="76" t="e">
        <f>INDEX(Adresy!$C$5:$C$324,MATCH(N190,Adresy!$G$5:$G$324,0),MATCH($H$2,Adresy!$C$4,0))</f>
        <v>#N/A</v>
      </c>
      <c r="Q190" s="76" t="e">
        <f>INDEX(Adresy!$D$5:$D$324,MATCH(N190,Adresy!$G$5:$G$324,0),MATCH($I$2,Adresy!$D$4,0))</f>
        <v>#N/A</v>
      </c>
      <c r="R190" s="108" t="str">
        <f t="shared" si="7"/>
        <v>Niepoprawnie</v>
      </c>
      <c r="T190" s="2" t="str">
        <f t="shared" si="8"/>
        <v/>
      </c>
      <c r="AH190" s="85"/>
      <c r="AI190" s="95">
        <v>7197</v>
      </c>
    </row>
    <row r="191" spans="1:35" ht="18.75">
      <c r="A191" s="4" t="s">
        <v>192</v>
      </c>
      <c r="C191" s="79">
        <f t="shared" si="6"/>
        <v>0</v>
      </c>
      <c r="D191" s="105" t="e">
        <f>VLOOKUP(T191,Arkusz2!B:C,2,FALSE)</f>
        <v>#N/A</v>
      </c>
      <c r="E191" s="116"/>
      <c r="G191" s="107" t="e">
        <f>INDEX(Adresy!$B$5:$B$324,MATCH(F191,Adresy!$G$5:$G$324,0),MATCH($G$1,Adresy!$B$3,0))</f>
        <v>#N/A</v>
      </c>
      <c r="H191" s="76" t="e">
        <f>INDEX(Adresy!$C$5:$C$324,MATCH(F191,Adresy!$G$5:$G$324,0),MATCH($H$2,Adresy!$C$4,0))</f>
        <v>#N/A</v>
      </c>
      <c r="I191" s="76" t="e">
        <f>INDEX(Adresy!$D$5:$D$324,MATCH(F191,Adresy!$G$5:$G$324,0),MATCH($I$2,Adresy!$D$4,0))</f>
        <v>#N/A</v>
      </c>
      <c r="K191" s="107" t="e">
        <f>INDEX(Adresy!$B$5:$B$324,MATCH(J191,Adresy!$G$5:$G$324,0),MATCH($G$1,Adresy!$B$3,0))</f>
        <v>#N/A</v>
      </c>
      <c r="L191" s="76" t="e">
        <f>INDEX(Adresy!$C$5:$C$324,MATCH(J191,Adresy!$G$5:$G$324,0),MATCH($H$2,Adresy!$C$4,0))</f>
        <v>#N/A</v>
      </c>
      <c r="M191" s="76" t="e">
        <f>INDEX(Adresy!$D$5:$D$324,MATCH(J191,Adresy!$G$5:$G$324,0),MATCH($I$2,Adresy!$D$4,0))</f>
        <v>#N/A</v>
      </c>
      <c r="O191" s="107" t="e">
        <f>INDEX(Adresy!$B$5:$B$324,MATCH(N191,Adresy!$G$5:$G$324,0),MATCH($G$1,Adresy!$B$3,0))</f>
        <v>#N/A</v>
      </c>
      <c r="P191" s="76" t="e">
        <f>INDEX(Adresy!$C$5:$C$324,MATCH(N191,Adresy!$G$5:$G$324,0),MATCH($H$2,Adresy!$C$4,0))</f>
        <v>#N/A</v>
      </c>
      <c r="Q191" s="76" t="e">
        <f>INDEX(Adresy!$D$5:$D$324,MATCH(N191,Adresy!$G$5:$G$324,0),MATCH($I$2,Adresy!$D$4,0))</f>
        <v>#N/A</v>
      </c>
      <c r="R191" s="108" t="str">
        <f t="shared" si="7"/>
        <v>Niepoprawnie</v>
      </c>
      <c r="T191" s="2" t="str">
        <f t="shared" si="8"/>
        <v/>
      </c>
      <c r="AH191" s="85"/>
      <c r="AI191" s="92">
        <v>2018</v>
      </c>
    </row>
    <row r="192" spans="1:35" ht="18.75">
      <c r="A192" s="4" t="s">
        <v>193</v>
      </c>
      <c r="C192" s="79">
        <f t="shared" si="6"/>
        <v>0</v>
      </c>
      <c r="D192" s="105" t="e">
        <f>VLOOKUP(T192,Arkusz2!B:C,2,FALSE)</f>
        <v>#N/A</v>
      </c>
      <c r="E192" s="116"/>
      <c r="G192" s="107" t="e">
        <f>INDEX(Adresy!$B$5:$B$324,MATCH(F192,Adresy!$G$5:$G$324,0),MATCH($G$1,Adresy!$B$3,0))</f>
        <v>#N/A</v>
      </c>
      <c r="H192" s="76" t="e">
        <f>INDEX(Adresy!$C$5:$C$324,MATCH(F192,Adresy!$G$5:$G$324,0),MATCH($H$2,Adresy!$C$4,0))</f>
        <v>#N/A</v>
      </c>
      <c r="I192" s="76" t="e">
        <f>INDEX(Adresy!$D$5:$D$324,MATCH(F192,Adresy!$G$5:$G$324,0),MATCH($I$2,Adresy!$D$4,0))</f>
        <v>#N/A</v>
      </c>
      <c r="K192" s="107" t="e">
        <f>INDEX(Adresy!$B$5:$B$324,MATCH(J192,Adresy!$G$5:$G$324,0),MATCH($G$1,Adresy!$B$3,0))</f>
        <v>#N/A</v>
      </c>
      <c r="L192" s="76" t="e">
        <f>INDEX(Adresy!$C$5:$C$324,MATCH(J192,Adresy!$G$5:$G$324,0),MATCH($H$2,Adresy!$C$4,0))</f>
        <v>#N/A</v>
      </c>
      <c r="M192" s="76" t="e">
        <f>INDEX(Adresy!$D$5:$D$324,MATCH(J192,Adresy!$G$5:$G$324,0),MATCH($I$2,Adresy!$D$4,0))</f>
        <v>#N/A</v>
      </c>
      <c r="O192" s="107" t="e">
        <f>INDEX(Adresy!$B$5:$B$324,MATCH(N192,Adresy!$G$5:$G$324,0),MATCH($G$1,Adresy!$B$3,0))</f>
        <v>#N/A</v>
      </c>
      <c r="P192" s="76" t="e">
        <f>INDEX(Adresy!$C$5:$C$324,MATCH(N192,Adresy!$G$5:$G$324,0),MATCH($H$2,Adresy!$C$4,0))</f>
        <v>#N/A</v>
      </c>
      <c r="Q192" s="76" t="e">
        <f>INDEX(Adresy!$D$5:$D$324,MATCH(N192,Adresy!$G$5:$G$324,0),MATCH($I$2,Adresy!$D$4,0))</f>
        <v>#N/A</v>
      </c>
      <c r="R192" s="108" t="str">
        <f t="shared" si="7"/>
        <v>Niepoprawnie</v>
      </c>
      <c r="T192" s="2" t="str">
        <f t="shared" si="8"/>
        <v/>
      </c>
      <c r="AH192" s="85"/>
      <c r="AI192" s="92">
        <v>2032</v>
      </c>
    </row>
    <row r="193" spans="1:35" ht="18.75">
      <c r="A193" s="4" t="s">
        <v>194</v>
      </c>
      <c r="C193" s="79">
        <f t="shared" si="6"/>
        <v>0</v>
      </c>
      <c r="D193" s="105" t="e">
        <f>VLOOKUP(T193,Arkusz2!B:C,2,FALSE)</f>
        <v>#N/A</v>
      </c>
      <c r="E193" s="116"/>
      <c r="G193" s="107" t="e">
        <f>INDEX(Adresy!$B$5:$B$324,MATCH(F193,Adresy!$G$5:$G$324,0),MATCH($G$1,Adresy!$B$3,0))</f>
        <v>#N/A</v>
      </c>
      <c r="H193" s="76" t="e">
        <f>INDEX(Adresy!$C$5:$C$324,MATCH(F193,Adresy!$G$5:$G$324,0),MATCH($H$2,Adresy!$C$4,0))</f>
        <v>#N/A</v>
      </c>
      <c r="I193" s="76" t="e">
        <f>INDEX(Adresy!$D$5:$D$324,MATCH(F193,Adresy!$G$5:$G$324,0),MATCH($I$2,Adresy!$D$4,0))</f>
        <v>#N/A</v>
      </c>
      <c r="K193" s="107" t="e">
        <f>INDEX(Adresy!$B$5:$B$324,MATCH(J193,Adresy!$G$5:$G$324,0),MATCH($G$1,Adresy!$B$3,0))</f>
        <v>#N/A</v>
      </c>
      <c r="L193" s="76" t="e">
        <f>INDEX(Adresy!$C$5:$C$324,MATCH(J193,Adresy!$G$5:$G$324,0),MATCH($H$2,Adresy!$C$4,0))</f>
        <v>#N/A</v>
      </c>
      <c r="M193" s="76" t="e">
        <f>INDEX(Adresy!$D$5:$D$324,MATCH(J193,Adresy!$G$5:$G$324,0),MATCH($I$2,Adresy!$D$4,0))</f>
        <v>#N/A</v>
      </c>
      <c r="O193" s="107" t="e">
        <f>INDEX(Adresy!$B$5:$B$324,MATCH(N193,Adresy!$G$5:$G$324,0),MATCH($G$1,Adresy!$B$3,0))</f>
        <v>#N/A</v>
      </c>
      <c r="P193" s="76" t="e">
        <f>INDEX(Adresy!$C$5:$C$324,MATCH(N193,Adresy!$G$5:$G$324,0),MATCH($H$2,Adresy!$C$4,0))</f>
        <v>#N/A</v>
      </c>
      <c r="Q193" s="76" t="e">
        <f>INDEX(Adresy!$D$5:$D$324,MATCH(N193,Adresy!$G$5:$G$324,0),MATCH($I$2,Adresy!$D$4,0))</f>
        <v>#N/A</v>
      </c>
      <c r="R193" s="108" t="str">
        <f t="shared" si="7"/>
        <v>Niepoprawnie</v>
      </c>
      <c r="T193" s="2" t="str">
        <f t="shared" si="8"/>
        <v/>
      </c>
      <c r="AH193" s="85"/>
      <c r="AI193" s="92">
        <v>61</v>
      </c>
    </row>
    <row r="194" spans="1:35" ht="18.75">
      <c r="A194" s="4" t="s">
        <v>195</v>
      </c>
      <c r="C194" s="79">
        <f t="shared" si="6"/>
        <v>0</v>
      </c>
      <c r="D194" s="105" t="e">
        <f>VLOOKUP(T194,Arkusz2!B:C,2,FALSE)</f>
        <v>#N/A</v>
      </c>
      <c r="E194" s="116"/>
      <c r="G194" s="107" t="e">
        <f>INDEX(Adresy!$B$5:$B$324,MATCH(F194,Adresy!$G$5:$G$324,0),MATCH($G$1,Adresy!$B$3,0))</f>
        <v>#N/A</v>
      </c>
      <c r="H194" s="76" t="e">
        <f>INDEX(Adresy!$C$5:$C$324,MATCH(F194,Adresy!$G$5:$G$324,0),MATCH($H$2,Adresy!$C$4,0))</f>
        <v>#N/A</v>
      </c>
      <c r="I194" s="76" t="e">
        <f>INDEX(Adresy!$D$5:$D$324,MATCH(F194,Adresy!$G$5:$G$324,0),MATCH($I$2,Adresy!$D$4,0))</f>
        <v>#N/A</v>
      </c>
      <c r="K194" s="107" t="e">
        <f>INDEX(Adresy!$B$5:$B$324,MATCH(J194,Adresy!$G$5:$G$324,0),MATCH($G$1,Adresy!$B$3,0))</f>
        <v>#N/A</v>
      </c>
      <c r="L194" s="76" t="e">
        <f>INDEX(Adresy!$C$5:$C$324,MATCH(J194,Adresy!$G$5:$G$324,0),MATCH($H$2,Adresy!$C$4,0))</f>
        <v>#N/A</v>
      </c>
      <c r="M194" s="76" t="e">
        <f>INDEX(Adresy!$D$5:$D$324,MATCH(J194,Adresy!$G$5:$G$324,0),MATCH($I$2,Adresy!$D$4,0))</f>
        <v>#N/A</v>
      </c>
      <c r="O194" s="107" t="e">
        <f>INDEX(Adresy!$B$5:$B$324,MATCH(N194,Adresy!$G$5:$G$324,0),MATCH($G$1,Adresy!$B$3,0))</f>
        <v>#N/A</v>
      </c>
      <c r="P194" s="76" t="e">
        <f>INDEX(Adresy!$C$5:$C$324,MATCH(N194,Adresy!$G$5:$G$324,0),MATCH($H$2,Adresy!$C$4,0))</f>
        <v>#N/A</v>
      </c>
      <c r="Q194" s="76" t="e">
        <f>INDEX(Adresy!$D$5:$D$324,MATCH(N194,Adresy!$G$5:$G$324,0),MATCH($I$2,Adresy!$D$4,0))</f>
        <v>#N/A</v>
      </c>
      <c r="R194" s="108" t="str">
        <f t="shared" si="7"/>
        <v>Niepoprawnie</v>
      </c>
      <c r="T194" s="2" t="str">
        <f t="shared" si="8"/>
        <v/>
      </c>
      <c r="AH194" s="85"/>
      <c r="AI194" s="92">
        <v>25</v>
      </c>
    </row>
    <row r="195" spans="1:35" ht="18.75">
      <c r="A195" s="4" t="s">
        <v>196</v>
      </c>
      <c r="C195" s="79">
        <f t="shared" si="6"/>
        <v>0</v>
      </c>
      <c r="D195" s="105" t="e">
        <f>VLOOKUP(T195,Arkusz2!B:C,2,FALSE)</f>
        <v>#N/A</v>
      </c>
      <c r="E195" s="116"/>
      <c r="G195" s="107" t="e">
        <f>INDEX(Adresy!$B$5:$B$324,MATCH(F195,Adresy!$G$5:$G$324,0),MATCH($G$1,Adresy!$B$3,0))</f>
        <v>#N/A</v>
      </c>
      <c r="H195" s="76" t="e">
        <f>INDEX(Adresy!$C$5:$C$324,MATCH(F195,Adresy!$G$5:$G$324,0),MATCH($H$2,Adresy!$C$4,0))</f>
        <v>#N/A</v>
      </c>
      <c r="I195" s="76" t="e">
        <f>INDEX(Adresy!$D$5:$D$324,MATCH(F195,Adresy!$G$5:$G$324,0),MATCH($I$2,Adresy!$D$4,0))</f>
        <v>#N/A</v>
      </c>
      <c r="K195" s="107" t="e">
        <f>INDEX(Adresy!$B$5:$B$324,MATCH(J195,Adresy!$G$5:$G$324,0),MATCH($G$1,Adresy!$B$3,0))</f>
        <v>#N/A</v>
      </c>
      <c r="L195" s="76" t="e">
        <f>INDEX(Adresy!$C$5:$C$324,MATCH(J195,Adresy!$G$5:$G$324,0),MATCH($H$2,Adresy!$C$4,0))</f>
        <v>#N/A</v>
      </c>
      <c r="M195" s="76" t="e">
        <f>INDEX(Adresy!$D$5:$D$324,MATCH(J195,Adresy!$G$5:$G$324,0),MATCH($I$2,Adresy!$D$4,0))</f>
        <v>#N/A</v>
      </c>
      <c r="O195" s="107" t="e">
        <f>INDEX(Adresy!$B$5:$B$324,MATCH(N195,Adresy!$G$5:$G$324,0),MATCH($G$1,Adresy!$B$3,0))</f>
        <v>#N/A</v>
      </c>
      <c r="P195" s="76" t="e">
        <f>INDEX(Adresy!$C$5:$C$324,MATCH(N195,Adresy!$G$5:$G$324,0),MATCH($H$2,Adresy!$C$4,0))</f>
        <v>#N/A</v>
      </c>
      <c r="Q195" s="76" t="e">
        <f>INDEX(Adresy!$D$5:$D$324,MATCH(N195,Adresy!$G$5:$G$324,0),MATCH($I$2,Adresy!$D$4,0))</f>
        <v>#N/A</v>
      </c>
      <c r="R195" s="108" t="str">
        <f t="shared" si="7"/>
        <v>Niepoprawnie</v>
      </c>
      <c r="T195" s="2" t="str">
        <f t="shared" si="8"/>
        <v/>
      </c>
      <c r="AH195" s="85"/>
      <c r="AI195" s="92">
        <v>7320</v>
      </c>
    </row>
    <row r="196" spans="1:35" ht="18.75">
      <c r="A196" s="4" t="s">
        <v>197</v>
      </c>
      <c r="C196" s="79">
        <f t="shared" ref="C196:C259" si="9">IF(B196&lt;1,0,IF(B196&lt;=999,1000000,IF(B196&lt;=9999,100000,IF(B196&lt;=99999,10000,IF(B196&lt;=999999,1000,IF(B196&lt;9999999,100))))))</f>
        <v>0</v>
      </c>
      <c r="D196" s="105" t="e">
        <f>VLOOKUP(T196,Arkusz2!B:C,2,FALSE)</f>
        <v>#N/A</v>
      </c>
      <c r="E196" s="116"/>
      <c r="G196" s="107" t="e">
        <f>INDEX(Adresy!$B$5:$B$324,MATCH(F196,Adresy!$G$5:$G$324,0),MATCH($G$1,Adresy!$B$3,0))</f>
        <v>#N/A</v>
      </c>
      <c r="H196" s="76" t="e">
        <f>INDEX(Adresy!$C$5:$C$324,MATCH(F196,Adresy!$G$5:$G$324,0),MATCH($H$2,Adresy!$C$4,0))</f>
        <v>#N/A</v>
      </c>
      <c r="I196" s="76" t="e">
        <f>INDEX(Adresy!$D$5:$D$324,MATCH(F196,Adresy!$G$5:$G$324,0),MATCH($I$2,Adresy!$D$4,0))</f>
        <v>#N/A</v>
      </c>
      <c r="K196" s="107" t="e">
        <f>INDEX(Adresy!$B$5:$B$324,MATCH(J196,Adresy!$G$5:$G$324,0),MATCH($G$1,Adresy!$B$3,0))</f>
        <v>#N/A</v>
      </c>
      <c r="L196" s="76" t="e">
        <f>INDEX(Adresy!$C$5:$C$324,MATCH(J196,Adresy!$G$5:$G$324,0),MATCH($H$2,Adresy!$C$4,0))</f>
        <v>#N/A</v>
      </c>
      <c r="M196" s="76" t="e">
        <f>INDEX(Adresy!$D$5:$D$324,MATCH(J196,Adresy!$G$5:$G$324,0),MATCH($I$2,Adresy!$D$4,0))</f>
        <v>#N/A</v>
      </c>
      <c r="O196" s="107" t="e">
        <f>INDEX(Adresy!$B$5:$B$324,MATCH(N196,Adresy!$G$5:$G$324,0),MATCH($G$1,Adresy!$B$3,0))</f>
        <v>#N/A</v>
      </c>
      <c r="P196" s="76" t="e">
        <f>INDEX(Adresy!$C$5:$C$324,MATCH(N196,Adresy!$G$5:$G$324,0),MATCH($H$2,Adresy!$C$4,0))</f>
        <v>#N/A</v>
      </c>
      <c r="Q196" s="76" t="e">
        <f>INDEX(Adresy!$D$5:$D$324,MATCH(N196,Adresy!$G$5:$G$324,0),MATCH($I$2,Adresy!$D$4,0))</f>
        <v>#N/A</v>
      </c>
      <c r="R196" s="108" t="str">
        <f t="shared" ref="R196:R259" si="10">IF(C196=0,"Niepoprawnie",IF(F196=0,"Niepoprawnie",IF(J196=0,"Niepoprawnie",IF(N196=0,"Niepoprawnie",IF(E196=0,"NIEPOPRAWNIE","POPRAWNIE")))))</f>
        <v>Niepoprawnie</v>
      </c>
      <c r="T196" s="2" t="str">
        <f t="shared" ref="T196:T259" si="11">MID(B196,1,2)</f>
        <v/>
      </c>
      <c r="AH196" s="85"/>
      <c r="AI196" s="92">
        <v>263</v>
      </c>
    </row>
    <row r="197" spans="1:35" ht="18.75">
      <c r="A197" s="4" t="s">
        <v>198</v>
      </c>
      <c r="C197" s="79">
        <f t="shared" si="9"/>
        <v>0</v>
      </c>
      <c r="D197" s="105" t="e">
        <f>VLOOKUP(T197,Arkusz2!B:C,2,FALSE)</f>
        <v>#N/A</v>
      </c>
      <c r="E197" s="116"/>
      <c r="G197" s="107" t="e">
        <f>INDEX(Adresy!$B$5:$B$324,MATCH(F197,Adresy!$G$5:$G$324,0),MATCH($G$1,Adresy!$B$3,0))</f>
        <v>#N/A</v>
      </c>
      <c r="H197" s="76" t="e">
        <f>INDEX(Adresy!$C$5:$C$324,MATCH(F197,Adresy!$G$5:$G$324,0),MATCH($H$2,Adresy!$C$4,0))</f>
        <v>#N/A</v>
      </c>
      <c r="I197" s="76" t="e">
        <f>INDEX(Adresy!$D$5:$D$324,MATCH(F197,Adresy!$G$5:$G$324,0),MATCH($I$2,Adresy!$D$4,0))</f>
        <v>#N/A</v>
      </c>
      <c r="K197" s="107" t="e">
        <f>INDEX(Adresy!$B$5:$B$324,MATCH(J197,Adresy!$G$5:$G$324,0),MATCH($G$1,Adresy!$B$3,0))</f>
        <v>#N/A</v>
      </c>
      <c r="L197" s="76" t="e">
        <f>INDEX(Adresy!$C$5:$C$324,MATCH(J197,Adresy!$G$5:$G$324,0),MATCH($H$2,Adresy!$C$4,0))</f>
        <v>#N/A</v>
      </c>
      <c r="M197" s="76" t="e">
        <f>INDEX(Adresy!$D$5:$D$324,MATCH(J197,Adresy!$G$5:$G$324,0),MATCH($I$2,Adresy!$D$4,0))</f>
        <v>#N/A</v>
      </c>
      <c r="O197" s="107" t="e">
        <f>INDEX(Adresy!$B$5:$B$324,MATCH(N197,Adresy!$G$5:$G$324,0),MATCH($G$1,Adresy!$B$3,0))</f>
        <v>#N/A</v>
      </c>
      <c r="P197" s="76" t="e">
        <f>INDEX(Adresy!$C$5:$C$324,MATCH(N197,Adresy!$G$5:$G$324,0),MATCH($H$2,Adresy!$C$4,0))</f>
        <v>#N/A</v>
      </c>
      <c r="Q197" s="76" t="e">
        <f>INDEX(Adresy!$D$5:$D$324,MATCH(N197,Adresy!$G$5:$G$324,0),MATCH($I$2,Adresy!$D$4,0))</f>
        <v>#N/A</v>
      </c>
      <c r="R197" s="108" t="str">
        <f t="shared" si="10"/>
        <v>Niepoprawnie</v>
      </c>
      <c r="T197" s="2" t="str">
        <f t="shared" si="11"/>
        <v/>
      </c>
      <c r="AH197" s="85"/>
      <c r="AI197" s="92">
        <v>1924</v>
      </c>
    </row>
    <row r="198" spans="1:35" ht="18.75">
      <c r="A198" s="4" t="s">
        <v>199</v>
      </c>
      <c r="C198" s="79">
        <f t="shared" si="9"/>
        <v>0</v>
      </c>
      <c r="D198" s="105" t="e">
        <f>VLOOKUP(T198,Arkusz2!B:C,2,FALSE)</f>
        <v>#N/A</v>
      </c>
      <c r="E198" s="116"/>
      <c r="G198" s="107" t="e">
        <f>INDEX(Adresy!$B$5:$B$324,MATCH(F198,Adresy!$G$5:$G$324,0),MATCH($G$1,Adresy!$B$3,0))</f>
        <v>#N/A</v>
      </c>
      <c r="H198" s="76" t="e">
        <f>INDEX(Adresy!$C$5:$C$324,MATCH(F198,Adresy!$G$5:$G$324,0),MATCH($H$2,Adresy!$C$4,0))</f>
        <v>#N/A</v>
      </c>
      <c r="I198" s="76" t="e">
        <f>INDEX(Adresy!$D$5:$D$324,MATCH(F198,Adresy!$G$5:$G$324,0),MATCH($I$2,Adresy!$D$4,0))</f>
        <v>#N/A</v>
      </c>
      <c r="K198" s="107" t="e">
        <f>INDEX(Adresy!$B$5:$B$324,MATCH(J198,Adresy!$G$5:$G$324,0),MATCH($G$1,Adresy!$B$3,0))</f>
        <v>#N/A</v>
      </c>
      <c r="L198" s="76" t="e">
        <f>INDEX(Adresy!$C$5:$C$324,MATCH(J198,Adresy!$G$5:$G$324,0),MATCH($H$2,Adresy!$C$4,0))</f>
        <v>#N/A</v>
      </c>
      <c r="M198" s="76" t="e">
        <f>INDEX(Adresy!$D$5:$D$324,MATCH(J198,Adresy!$G$5:$G$324,0),MATCH($I$2,Adresy!$D$4,0))</f>
        <v>#N/A</v>
      </c>
      <c r="O198" s="107" t="e">
        <f>INDEX(Adresy!$B$5:$B$324,MATCH(N198,Adresy!$G$5:$G$324,0),MATCH($G$1,Adresy!$B$3,0))</f>
        <v>#N/A</v>
      </c>
      <c r="P198" s="76" t="e">
        <f>INDEX(Adresy!$C$5:$C$324,MATCH(N198,Adresy!$G$5:$G$324,0),MATCH($H$2,Adresy!$C$4,0))</f>
        <v>#N/A</v>
      </c>
      <c r="Q198" s="76" t="e">
        <f>INDEX(Adresy!$D$5:$D$324,MATCH(N198,Adresy!$G$5:$G$324,0),MATCH($I$2,Adresy!$D$4,0))</f>
        <v>#N/A</v>
      </c>
      <c r="R198" s="108" t="str">
        <f t="shared" si="10"/>
        <v>Niepoprawnie</v>
      </c>
      <c r="T198" s="2" t="str">
        <f t="shared" si="11"/>
        <v/>
      </c>
      <c r="AH198" s="85"/>
      <c r="AI198" s="92">
        <v>1369</v>
      </c>
    </row>
    <row r="199" spans="1:35" ht="18.75">
      <c r="A199" s="4" t="s">
        <v>200</v>
      </c>
      <c r="C199" s="79">
        <f t="shared" si="9"/>
        <v>0</v>
      </c>
      <c r="D199" s="105" t="e">
        <f>VLOOKUP(T199,Arkusz2!B:C,2,FALSE)</f>
        <v>#N/A</v>
      </c>
      <c r="E199" s="116"/>
      <c r="G199" s="107" t="e">
        <f>INDEX(Adresy!$B$5:$B$324,MATCH(F199,Adresy!$G$5:$G$324,0),MATCH($G$1,Adresy!$B$3,0))</f>
        <v>#N/A</v>
      </c>
      <c r="H199" s="76" t="e">
        <f>INDEX(Adresy!$C$5:$C$324,MATCH(F199,Adresy!$G$5:$G$324,0),MATCH($H$2,Adresy!$C$4,0))</f>
        <v>#N/A</v>
      </c>
      <c r="I199" s="76" t="e">
        <f>INDEX(Adresy!$D$5:$D$324,MATCH(F199,Adresy!$G$5:$G$324,0),MATCH($I$2,Adresy!$D$4,0))</f>
        <v>#N/A</v>
      </c>
      <c r="K199" s="107" t="e">
        <f>INDEX(Adresy!$B$5:$B$324,MATCH(J199,Adresy!$G$5:$G$324,0),MATCH($G$1,Adresy!$B$3,0))</f>
        <v>#N/A</v>
      </c>
      <c r="L199" s="76" t="e">
        <f>INDEX(Adresy!$C$5:$C$324,MATCH(J199,Adresy!$G$5:$G$324,0),MATCH($H$2,Adresy!$C$4,0))</f>
        <v>#N/A</v>
      </c>
      <c r="M199" s="76" t="e">
        <f>INDEX(Adresy!$D$5:$D$324,MATCH(J199,Adresy!$G$5:$G$324,0),MATCH($I$2,Adresy!$D$4,0))</f>
        <v>#N/A</v>
      </c>
      <c r="O199" s="107" t="e">
        <f>INDEX(Adresy!$B$5:$B$324,MATCH(N199,Adresy!$G$5:$G$324,0),MATCH($G$1,Adresy!$B$3,0))</f>
        <v>#N/A</v>
      </c>
      <c r="P199" s="76" t="e">
        <f>INDEX(Adresy!$C$5:$C$324,MATCH(N199,Adresy!$G$5:$G$324,0),MATCH($H$2,Adresy!$C$4,0))</f>
        <v>#N/A</v>
      </c>
      <c r="Q199" s="76" t="e">
        <f>INDEX(Adresy!$D$5:$D$324,MATCH(N199,Adresy!$G$5:$G$324,0),MATCH($I$2,Adresy!$D$4,0))</f>
        <v>#N/A</v>
      </c>
      <c r="R199" s="108" t="str">
        <f t="shared" si="10"/>
        <v>Niepoprawnie</v>
      </c>
      <c r="T199" s="2" t="str">
        <f t="shared" si="11"/>
        <v/>
      </c>
      <c r="AH199" s="85"/>
      <c r="AI199" s="92">
        <v>3591</v>
      </c>
    </row>
    <row r="200" spans="1:35" ht="18.75">
      <c r="A200" s="4" t="s">
        <v>201</v>
      </c>
      <c r="C200" s="79">
        <f t="shared" si="9"/>
        <v>0</v>
      </c>
      <c r="D200" s="105" t="e">
        <f>VLOOKUP(T200,Arkusz2!B:C,2,FALSE)</f>
        <v>#N/A</v>
      </c>
      <c r="E200" s="116"/>
      <c r="G200" s="107" t="e">
        <f>INDEX(Adresy!$B$5:$B$324,MATCH(F200,Adresy!$G$5:$G$324,0),MATCH($G$1,Adresy!$B$3,0))</f>
        <v>#N/A</v>
      </c>
      <c r="H200" s="76" t="e">
        <f>INDEX(Adresy!$C$5:$C$324,MATCH(F200,Adresy!$G$5:$G$324,0),MATCH($H$2,Adresy!$C$4,0))</f>
        <v>#N/A</v>
      </c>
      <c r="I200" s="76" t="e">
        <f>INDEX(Adresy!$D$5:$D$324,MATCH(F200,Adresy!$G$5:$G$324,0),MATCH($I$2,Adresy!$D$4,0))</f>
        <v>#N/A</v>
      </c>
      <c r="K200" s="107" t="e">
        <f>INDEX(Adresy!$B$5:$B$324,MATCH(J200,Adresy!$G$5:$G$324,0),MATCH($G$1,Adresy!$B$3,0))</f>
        <v>#N/A</v>
      </c>
      <c r="L200" s="76" t="e">
        <f>INDEX(Adresy!$C$5:$C$324,MATCH(J200,Adresy!$G$5:$G$324,0),MATCH($H$2,Adresy!$C$4,0))</f>
        <v>#N/A</v>
      </c>
      <c r="M200" s="76" t="e">
        <f>INDEX(Adresy!$D$5:$D$324,MATCH(J200,Adresy!$G$5:$G$324,0),MATCH($I$2,Adresy!$D$4,0))</f>
        <v>#N/A</v>
      </c>
      <c r="O200" s="107" t="e">
        <f>INDEX(Adresy!$B$5:$B$324,MATCH(N200,Adresy!$G$5:$G$324,0),MATCH($G$1,Adresy!$B$3,0))</f>
        <v>#N/A</v>
      </c>
      <c r="P200" s="76" t="e">
        <f>INDEX(Adresy!$C$5:$C$324,MATCH(N200,Adresy!$G$5:$G$324,0),MATCH($H$2,Adresy!$C$4,0))</f>
        <v>#N/A</v>
      </c>
      <c r="Q200" s="76" t="e">
        <f>INDEX(Adresy!$D$5:$D$324,MATCH(N200,Adresy!$G$5:$G$324,0),MATCH($I$2,Adresy!$D$4,0))</f>
        <v>#N/A</v>
      </c>
      <c r="R200" s="108" t="str">
        <f t="shared" si="10"/>
        <v>Niepoprawnie</v>
      </c>
      <c r="T200" s="2" t="str">
        <f t="shared" si="11"/>
        <v/>
      </c>
      <c r="AH200" s="85"/>
      <c r="AI200" s="92">
        <v>1419</v>
      </c>
    </row>
    <row r="201" spans="1:35" ht="18.75">
      <c r="A201" s="4" t="s">
        <v>202</v>
      </c>
      <c r="C201" s="79">
        <f t="shared" si="9"/>
        <v>0</v>
      </c>
      <c r="D201" s="105" t="e">
        <f>VLOOKUP(T201,Arkusz2!B:C,2,FALSE)</f>
        <v>#N/A</v>
      </c>
      <c r="E201" s="116"/>
      <c r="G201" s="107" t="e">
        <f>INDEX(Adresy!$B$5:$B$324,MATCH(F201,Adresy!$G$5:$G$324,0),MATCH($G$1,Adresy!$B$3,0))</f>
        <v>#N/A</v>
      </c>
      <c r="H201" s="76" t="e">
        <f>INDEX(Adresy!$C$5:$C$324,MATCH(F201,Adresy!$G$5:$G$324,0),MATCH($H$2,Adresy!$C$4,0))</f>
        <v>#N/A</v>
      </c>
      <c r="I201" s="76" t="e">
        <f>INDEX(Adresy!$D$5:$D$324,MATCH(F201,Adresy!$G$5:$G$324,0),MATCH($I$2,Adresy!$D$4,0))</f>
        <v>#N/A</v>
      </c>
      <c r="K201" s="107" t="e">
        <f>INDEX(Adresy!$B$5:$B$324,MATCH(J201,Adresy!$G$5:$G$324,0),MATCH($G$1,Adresy!$B$3,0))</f>
        <v>#N/A</v>
      </c>
      <c r="L201" s="76" t="e">
        <f>INDEX(Adresy!$C$5:$C$324,MATCH(J201,Adresy!$G$5:$G$324,0),MATCH($H$2,Adresy!$C$4,0))</f>
        <v>#N/A</v>
      </c>
      <c r="M201" s="76" t="e">
        <f>INDEX(Adresy!$D$5:$D$324,MATCH(J201,Adresy!$G$5:$G$324,0),MATCH($I$2,Adresy!$D$4,0))</f>
        <v>#N/A</v>
      </c>
      <c r="O201" s="107" t="e">
        <f>INDEX(Adresy!$B$5:$B$324,MATCH(N201,Adresy!$G$5:$G$324,0),MATCH($G$1,Adresy!$B$3,0))</f>
        <v>#N/A</v>
      </c>
      <c r="P201" s="76" t="e">
        <f>INDEX(Adresy!$C$5:$C$324,MATCH(N201,Adresy!$G$5:$G$324,0),MATCH($H$2,Adresy!$C$4,0))</f>
        <v>#N/A</v>
      </c>
      <c r="Q201" s="76" t="e">
        <f>INDEX(Adresy!$D$5:$D$324,MATCH(N201,Adresy!$G$5:$G$324,0),MATCH($I$2,Adresy!$D$4,0))</f>
        <v>#N/A</v>
      </c>
      <c r="R201" s="108" t="str">
        <f t="shared" si="10"/>
        <v>Niepoprawnie</v>
      </c>
      <c r="T201" s="2" t="str">
        <f t="shared" si="11"/>
        <v/>
      </c>
      <c r="AH201" s="85"/>
      <c r="AI201" s="92">
        <v>1741</v>
      </c>
    </row>
    <row r="202" spans="1:35" ht="18.75">
      <c r="A202" s="4" t="s">
        <v>203</v>
      </c>
      <c r="C202" s="79">
        <f t="shared" si="9"/>
        <v>0</v>
      </c>
      <c r="D202" s="105" t="e">
        <f>VLOOKUP(T202,Arkusz2!B:C,2,FALSE)</f>
        <v>#N/A</v>
      </c>
      <c r="E202" s="116"/>
      <c r="G202" s="107" t="e">
        <f>INDEX(Adresy!$B$5:$B$324,MATCH(F202,Adresy!$G$5:$G$324,0),MATCH($G$1,Adresy!$B$3,0))</f>
        <v>#N/A</v>
      </c>
      <c r="H202" s="76" t="e">
        <f>INDEX(Adresy!$C$5:$C$324,MATCH(F202,Adresy!$G$5:$G$324,0),MATCH($H$2,Adresy!$C$4,0))</f>
        <v>#N/A</v>
      </c>
      <c r="I202" s="76" t="e">
        <f>INDEX(Adresy!$D$5:$D$324,MATCH(F202,Adresy!$G$5:$G$324,0),MATCH($I$2,Adresy!$D$4,0))</f>
        <v>#N/A</v>
      </c>
      <c r="K202" s="107" t="e">
        <f>INDEX(Adresy!$B$5:$B$324,MATCH(J202,Adresy!$G$5:$G$324,0),MATCH($G$1,Adresy!$B$3,0))</f>
        <v>#N/A</v>
      </c>
      <c r="L202" s="76" t="e">
        <f>INDEX(Adresy!$C$5:$C$324,MATCH(J202,Adresy!$G$5:$G$324,0),MATCH($H$2,Adresy!$C$4,0))</f>
        <v>#N/A</v>
      </c>
      <c r="M202" s="76" t="e">
        <f>INDEX(Adresy!$D$5:$D$324,MATCH(J202,Adresy!$G$5:$G$324,0),MATCH($I$2,Adresy!$D$4,0))</f>
        <v>#N/A</v>
      </c>
      <c r="O202" s="107" t="e">
        <f>INDEX(Adresy!$B$5:$B$324,MATCH(N202,Adresy!$G$5:$G$324,0),MATCH($G$1,Adresy!$B$3,0))</f>
        <v>#N/A</v>
      </c>
      <c r="P202" s="76" t="e">
        <f>INDEX(Adresy!$C$5:$C$324,MATCH(N202,Adresy!$G$5:$G$324,0),MATCH($H$2,Adresy!$C$4,0))</f>
        <v>#N/A</v>
      </c>
      <c r="Q202" s="76" t="e">
        <f>INDEX(Adresy!$D$5:$D$324,MATCH(N202,Adresy!$G$5:$G$324,0),MATCH($I$2,Adresy!$D$4,0))</f>
        <v>#N/A</v>
      </c>
      <c r="R202" s="108" t="str">
        <f t="shared" si="10"/>
        <v>Niepoprawnie</v>
      </c>
      <c r="T202" s="2" t="str">
        <f t="shared" si="11"/>
        <v/>
      </c>
      <c r="AH202" s="85"/>
      <c r="AI202" s="92">
        <v>7269</v>
      </c>
    </row>
    <row r="203" spans="1:35" ht="18.75">
      <c r="A203" s="4" t="s">
        <v>204</v>
      </c>
      <c r="C203" s="79">
        <f t="shared" si="9"/>
        <v>0</v>
      </c>
      <c r="D203" s="105" t="e">
        <f>VLOOKUP(T203,Arkusz2!B:C,2,FALSE)</f>
        <v>#N/A</v>
      </c>
      <c r="E203" s="116"/>
      <c r="G203" s="107" t="e">
        <f>INDEX(Adresy!$B$5:$B$324,MATCH(F203,Adresy!$G$5:$G$324,0),MATCH($G$1,Adresy!$B$3,0))</f>
        <v>#N/A</v>
      </c>
      <c r="H203" s="76" t="e">
        <f>INDEX(Adresy!$C$5:$C$324,MATCH(F203,Adresy!$G$5:$G$324,0),MATCH($H$2,Adresy!$C$4,0))</f>
        <v>#N/A</v>
      </c>
      <c r="I203" s="76" t="e">
        <f>INDEX(Adresy!$D$5:$D$324,MATCH(F203,Adresy!$G$5:$G$324,0),MATCH($I$2,Adresy!$D$4,0))</f>
        <v>#N/A</v>
      </c>
      <c r="K203" s="107" t="e">
        <f>INDEX(Adresy!$B$5:$B$324,MATCH(J203,Adresy!$G$5:$G$324,0),MATCH($G$1,Adresy!$B$3,0))</f>
        <v>#N/A</v>
      </c>
      <c r="L203" s="76" t="e">
        <f>INDEX(Adresy!$C$5:$C$324,MATCH(J203,Adresy!$G$5:$G$324,0),MATCH($H$2,Adresy!$C$4,0))</f>
        <v>#N/A</v>
      </c>
      <c r="M203" s="76" t="e">
        <f>INDEX(Adresy!$D$5:$D$324,MATCH(J203,Adresy!$G$5:$G$324,0),MATCH($I$2,Adresy!$D$4,0))</f>
        <v>#N/A</v>
      </c>
      <c r="O203" s="107" t="e">
        <f>INDEX(Adresy!$B$5:$B$324,MATCH(N203,Adresy!$G$5:$G$324,0),MATCH($G$1,Adresy!$B$3,0))</f>
        <v>#N/A</v>
      </c>
      <c r="P203" s="76" t="e">
        <f>INDEX(Adresy!$C$5:$C$324,MATCH(N203,Adresy!$G$5:$G$324,0),MATCH($H$2,Adresy!$C$4,0))</f>
        <v>#N/A</v>
      </c>
      <c r="Q203" s="76" t="e">
        <f>INDEX(Adresy!$D$5:$D$324,MATCH(N203,Adresy!$G$5:$G$324,0),MATCH($I$2,Adresy!$D$4,0))</f>
        <v>#N/A</v>
      </c>
      <c r="R203" s="108" t="str">
        <f t="shared" si="10"/>
        <v>Niepoprawnie</v>
      </c>
      <c r="T203" s="2" t="str">
        <f t="shared" si="11"/>
        <v/>
      </c>
      <c r="AH203" s="85"/>
      <c r="AI203" s="92">
        <v>57</v>
      </c>
    </row>
    <row r="204" spans="1:35" ht="18.75">
      <c r="A204" s="4" t="s">
        <v>205</v>
      </c>
      <c r="C204" s="79">
        <f t="shared" si="9"/>
        <v>0</v>
      </c>
      <c r="D204" s="105" t="e">
        <f>VLOOKUP(T204,Arkusz2!B:C,2,FALSE)</f>
        <v>#N/A</v>
      </c>
      <c r="E204" s="116"/>
      <c r="G204" s="107" t="e">
        <f>INDEX(Adresy!$B$5:$B$324,MATCH(F204,Adresy!$G$5:$G$324,0),MATCH($G$1,Adresy!$B$3,0))</f>
        <v>#N/A</v>
      </c>
      <c r="H204" s="76" t="e">
        <f>INDEX(Adresy!$C$5:$C$324,MATCH(F204,Adresy!$G$5:$G$324,0),MATCH($H$2,Adresy!$C$4,0))</f>
        <v>#N/A</v>
      </c>
      <c r="I204" s="76" t="e">
        <f>INDEX(Adresy!$D$5:$D$324,MATCH(F204,Adresy!$G$5:$G$324,0),MATCH($I$2,Adresy!$D$4,0))</f>
        <v>#N/A</v>
      </c>
      <c r="K204" s="107" t="e">
        <f>INDEX(Adresy!$B$5:$B$324,MATCH(J204,Adresy!$G$5:$G$324,0),MATCH($G$1,Adresy!$B$3,0))</f>
        <v>#N/A</v>
      </c>
      <c r="L204" s="76" t="e">
        <f>INDEX(Adresy!$C$5:$C$324,MATCH(J204,Adresy!$G$5:$G$324,0),MATCH($H$2,Adresy!$C$4,0))</f>
        <v>#N/A</v>
      </c>
      <c r="M204" s="76" t="e">
        <f>INDEX(Adresy!$D$5:$D$324,MATCH(J204,Adresy!$G$5:$G$324,0),MATCH($I$2,Adresy!$D$4,0))</f>
        <v>#N/A</v>
      </c>
      <c r="O204" s="107" t="e">
        <f>INDEX(Adresy!$B$5:$B$324,MATCH(N204,Adresy!$G$5:$G$324,0),MATCH($G$1,Adresy!$B$3,0))</f>
        <v>#N/A</v>
      </c>
      <c r="P204" s="76" t="e">
        <f>INDEX(Adresy!$C$5:$C$324,MATCH(N204,Adresy!$G$5:$G$324,0),MATCH($H$2,Adresy!$C$4,0))</f>
        <v>#N/A</v>
      </c>
      <c r="Q204" s="76" t="e">
        <f>INDEX(Adresy!$D$5:$D$324,MATCH(N204,Adresy!$G$5:$G$324,0),MATCH($I$2,Adresy!$D$4,0))</f>
        <v>#N/A</v>
      </c>
      <c r="R204" s="108" t="str">
        <f t="shared" si="10"/>
        <v>Niepoprawnie</v>
      </c>
      <c r="T204" s="2" t="str">
        <f t="shared" si="11"/>
        <v/>
      </c>
      <c r="AH204" s="85"/>
      <c r="AI204" s="92">
        <v>55</v>
      </c>
    </row>
    <row r="205" spans="1:35" ht="18.75">
      <c r="A205" s="4" t="s">
        <v>206</v>
      </c>
      <c r="C205" s="79">
        <f t="shared" si="9"/>
        <v>0</v>
      </c>
      <c r="D205" s="105" t="e">
        <f>VLOOKUP(T205,Arkusz2!B:C,2,FALSE)</f>
        <v>#N/A</v>
      </c>
      <c r="E205" s="116"/>
      <c r="G205" s="107" t="e">
        <f>INDEX(Adresy!$B$5:$B$324,MATCH(F205,Adresy!$G$5:$G$324,0),MATCH($G$1,Adresy!$B$3,0))</f>
        <v>#N/A</v>
      </c>
      <c r="H205" s="76" t="e">
        <f>INDEX(Adresy!$C$5:$C$324,MATCH(F205,Adresy!$G$5:$G$324,0),MATCH($H$2,Adresy!$C$4,0))</f>
        <v>#N/A</v>
      </c>
      <c r="I205" s="76" t="e">
        <f>INDEX(Adresy!$D$5:$D$324,MATCH(F205,Adresy!$G$5:$G$324,0),MATCH($I$2,Adresy!$D$4,0))</f>
        <v>#N/A</v>
      </c>
      <c r="K205" s="107" t="e">
        <f>INDEX(Adresy!$B$5:$B$324,MATCH(J205,Adresy!$G$5:$G$324,0),MATCH($G$1,Adresy!$B$3,0))</f>
        <v>#N/A</v>
      </c>
      <c r="L205" s="76" t="e">
        <f>INDEX(Adresy!$C$5:$C$324,MATCH(J205,Adresy!$G$5:$G$324,0),MATCH($H$2,Adresy!$C$4,0))</f>
        <v>#N/A</v>
      </c>
      <c r="M205" s="76" t="e">
        <f>INDEX(Adresy!$D$5:$D$324,MATCH(J205,Adresy!$G$5:$G$324,0),MATCH($I$2,Adresy!$D$4,0))</f>
        <v>#N/A</v>
      </c>
      <c r="O205" s="107" t="e">
        <f>INDEX(Adresy!$B$5:$B$324,MATCH(N205,Adresy!$G$5:$G$324,0),MATCH($G$1,Adresy!$B$3,0))</f>
        <v>#N/A</v>
      </c>
      <c r="P205" s="76" t="e">
        <f>INDEX(Adresy!$C$5:$C$324,MATCH(N205,Adresy!$G$5:$G$324,0),MATCH($H$2,Adresy!$C$4,0))</f>
        <v>#N/A</v>
      </c>
      <c r="Q205" s="76" t="e">
        <f>INDEX(Adresy!$D$5:$D$324,MATCH(N205,Adresy!$G$5:$G$324,0),MATCH($I$2,Adresy!$D$4,0))</f>
        <v>#N/A</v>
      </c>
      <c r="R205" s="108" t="str">
        <f t="shared" si="10"/>
        <v>Niepoprawnie</v>
      </c>
      <c r="T205" s="2" t="str">
        <f t="shared" si="11"/>
        <v/>
      </c>
      <c r="AH205" s="85"/>
      <c r="AI205" s="92">
        <v>34</v>
      </c>
    </row>
    <row r="206" spans="1:35" ht="18.75">
      <c r="A206" s="4" t="s">
        <v>207</v>
      </c>
      <c r="C206" s="79">
        <f t="shared" si="9"/>
        <v>0</v>
      </c>
      <c r="D206" s="105" t="e">
        <f>VLOOKUP(T206,Arkusz2!B:C,2,FALSE)</f>
        <v>#N/A</v>
      </c>
      <c r="E206" s="116"/>
      <c r="G206" s="107" t="e">
        <f>INDEX(Adresy!$B$5:$B$324,MATCH(F206,Adresy!$G$5:$G$324,0),MATCH($G$1,Adresy!$B$3,0))</f>
        <v>#N/A</v>
      </c>
      <c r="H206" s="76" t="e">
        <f>INDEX(Adresy!$C$5:$C$324,MATCH(F206,Adresy!$G$5:$G$324,0),MATCH($H$2,Adresy!$C$4,0))</f>
        <v>#N/A</v>
      </c>
      <c r="I206" s="76" t="e">
        <f>INDEX(Adresy!$D$5:$D$324,MATCH(F206,Adresy!$G$5:$G$324,0),MATCH($I$2,Adresy!$D$4,0))</f>
        <v>#N/A</v>
      </c>
      <c r="K206" s="107" t="e">
        <f>INDEX(Adresy!$B$5:$B$324,MATCH(J206,Adresy!$G$5:$G$324,0),MATCH($G$1,Adresy!$B$3,0))</f>
        <v>#N/A</v>
      </c>
      <c r="L206" s="76" t="e">
        <f>INDEX(Adresy!$C$5:$C$324,MATCH(J206,Adresy!$G$5:$G$324,0),MATCH($H$2,Adresy!$C$4,0))</f>
        <v>#N/A</v>
      </c>
      <c r="M206" s="76" t="e">
        <f>INDEX(Adresy!$D$5:$D$324,MATCH(J206,Adresy!$G$5:$G$324,0),MATCH($I$2,Adresy!$D$4,0))</f>
        <v>#N/A</v>
      </c>
      <c r="O206" s="107" t="e">
        <f>INDEX(Adresy!$B$5:$B$324,MATCH(N206,Adresy!$G$5:$G$324,0),MATCH($G$1,Adresy!$B$3,0))</f>
        <v>#N/A</v>
      </c>
      <c r="P206" s="76" t="e">
        <f>INDEX(Adresy!$C$5:$C$324,MATCH(N206,Adresy!$G$5:$G$324,0),MATCH($H$2,Adresy!$C$4,0))</f>
        <v>#N/A</v>
      </c>
      <c r="Q206" s="76" t="e">
        <f>INDEX(Adresy!$D$5:$D$324,MATCH(N206,Adresy!$G$5:$G$324,0),MATCH($I$2,Adresy!$D$4,0))</f>
        <v>#N/A</v>
      </c>
      <c r="R206" s="108" t="str">
        <f t="shared" si="10"/>
        <v>Niepoprawnie</v>
      </c>
      <c r="T206" s="2" t="str">
        <f t="shared" si="11"/>
        <v/>
      </c>
      <c r="AH206" s="85"/>
      <c r="AI206" s="92">
        <v>77</v>
      </c>
    </row>
    <row r="207" spans="1:35" ht="18.75">
      <c r="A207" s="4" t="s">
        <v>208</v>
      </c>
      <c r="C207" s="79">
        <f t="shared" si="9"/>
        <v>0</v>
      </c>
      <c r="D207" s="105" t="e">
        <f>VLOOKUP(T207,Arkusz2!B:C,2,FALSE)</f>
        <v>#N/A</v>
      </c>
      <c r="E207" s="116"/>
      <c r="G207" s="107" t="e">
        <f>INDEX(Adresy!$B$5:$B$324,MATCH(F207,Adresy!$G$5:$G$324,0),MATCH($G$1,Adresy!$B$3,0))</f>
        <v>#N/A</v>
      </c>
      <c r="H207" s="76" t="e">
        <f>INDEX(Adresy!$C$5:$C$324,MATCH(F207,Adresy!$G$5:$G$324,0),MATCH($H$2,Adresy!$C$4,0))</f>
        <v>#N/A</v>
      </c>
      <c r="I207" s="76" t="e">
        <f>INDEX(Adresy!$D$5:$D$324,MATCH(F207,Adresy!$G$5:$G$324,0),MATCH($I$2,Adresy!$D$4,0))</f>
        <v>#N/A</v>
      </c>
      <c r="K207" s="107" t="e">
        <f>INDEX(Adresy!$B$5:$B$324,MATCH(J207,Adresy!$G$5:$G$324,0),MATCH($G$1,Adresy!$B$3,0))</f>
        <v>#N/A</v>
      </c>
      <c r="L207" s="76" t="e">
        <f>INDEX(Adresy!$C$5:$C$324,MATCH(J207,Adresy!$G$5:$G$324,0),MATCH($H$2,Adresy!$C$4,0))</f>
        <v>#N/A</v>
      </c>
      <c r="M207" s="76" t="e">
        <f>INDEX(Adresy!$D$5:$D$324,MATCH(J207,Adresy!$G$5:$G$324,0),MATCH($I$2,Adresy!$D$4,0))</f>
        <v>#N/A</v>
      </c>
      <c r="O207" s="107" t="e">
        <f>INDEX(Adresy!$B$5:$B$324,MATCH(N207,Adresy!$G$5:$G$324,0),MATCH($G$1,Adresy!$B$3,0))</f>
        <v>#N/A</v>
      </c>
      <c r="P207" s="76" t="e">
        <f>INDEX(Adresy!$C$5:$C$324,MATCH(N207,Adresy!$G$5:$G$324,0),MATCH($H$2,Adresy!$C$4,0))</f>
        <v>#N/A</v>
      </c>
      <c r="Q207" s="76" t="e">
        <f>INDEX(Adresy!$D$5:$D$324,MATCH(N207,Adresy!$G$5:$G$324,0),MATCH($I$2,Adresy!$D$4,0))</f>
        <v>#N/A</v>
      </c>
      <c r="R207" s="108" t="str">
        <f t="shared" si="10"/>
        <v>Niepoprawnie</v>
      </c>
      <c r="T207" s="2" t="str">
        <f t="shared" si="11"/>
        <v/>
      </c>
      <c r="AH207" s="85"/>
      <c r="AI207" s="92">
        <v>7</v>
      </c>
    </row>
    <row r="208" spans="1:35" ht="18.75">
      <c r="A208" s="4" t="s">
        <v>209</v>
      </c>
      <c r="C208" s="79">
        <f t="shared" si="9"/>
        <v>0</v>
      </c>
      <c r="D208" s="105" t="e">
        <f>VLOOKUP(T208,Arkusz2!B:C,2,FALSE)</f>
        <v>#N/A</v>
      </c>
      <c r="E208" s="116"/>
      <c r="G208" s="107" t="e">
        <f>INDEX(Adresy!$B$5:$B$324,MATCH(F208,Adresy!$G$5:$G$324,0),MATCH($G$1,Adresy!$B$3,0))</f>
        <v>#N/A</v>
      </c>
      <c r="H208" s="76" t="e">
        <f>INDEX(Adresy!$C$5:$C$324,MATCH(F208,Adresy!$G$5:$G$324,0),MATCH($H$2,Adresy!$C$4,0))</f>
        <v>#N/A</v>
      </c>
      <c r="I208" s="76" t="e">
        <f>INDEX(Adresy!$D$5:$D$324,MATCH(F208,Adresy!$G$5:$G$324,0),MATCH($I$2,Adresy!$D$4,0))</f>
        <v>#N/A</v>
      </c>
      <c r="K208" s="107" t="e">
        <f>INDEX(Adresy!$B$5:$B$324,MATCH(J208,Adresy!$G$5:$G$324,0),MATCH($G$1,Adresy!$B$3,0))</f>
        <v>#N/A</v>
      </c>
      <c r="L208" s="76" t="e">
        <f>INDEX(Adresy!$C$5:$C$324,MATCH(J208,Adresy!$G$5:$G$324,0),MATCH($H$2,Adresy!$C$4,0))</f>
        <v>#N/A</v>
      </c>
      <c r="M208" s="76" t="e">
        <f>INDEX(Adresy!$D$5:$D$324,MATCH(J208,Adresy!$G$5:$G$324,0),MATCH($I$2,Adresy!$D$4,0))</f>
        <v>#N/A</v>
      </c>
      <c r="O208" s="107" t="e">
        <f>INDEX(Adresy!$B$5:$B$324,MATCH(N208,Adresy!$G$5:$G$324,0),MATCH($G$1,Adresy!$B$3,0))</f>
        <v>#N/A</v>
      </c>
      <c r="P208" s="76" t="e">
        <f>INDEX(Adresy!$C$5:$C$324,MATCH(N208,Adresy!$G$5:$G$324,0),MATCH($H$2,Adresy!$C$4,0))</f>
        <v>#N/A</v>
      </c>
      <c r="Q208" s="76" t="e">
        <f>INDEX(Adresy!$D$5:$D$324,MATCH(N208,Adresy!$G$5:$G$324,0),MATCH($I$2,Adresy!$D$4,0))</f>
        <v>#N/A</v>
      </c>
      <c r="R208" s="108" t="str">
        <f t="shared" si="10"/>
        <v>Niepoprawnie</v>
      </c>
      <c r="T208" s="2" t="str">
        <f t="shared" si="11"/>
        <v/>
      </c>
      <c r="AH208" s="85"/>
      <c r="AI208" s="92">
        <v>5320</v>
      </c>
    </row>
    <row r="209" spans="1:35" ht="18.75">
      <c r="A209" s="4" t="s">
        <v>210</v>
      </c>
      <c r="C209" s="79">
        <f t="shared" si="9"/>
        <v>0</v>
      </c>
      <c r="D209" s="105" t="e">
        <f>VLOOKUP(T209,Arkusz2!B:C,2,FALSE)</f>
        <v>#N/A</v>
      </c>
      <c r="E209" s="116"/>
      <c r="G209" s="107" t="e">
        <f>INDEX(Adresy!$B$5:$B$324,MATCH(F209,Adresy!$G$5:$G$324,0),MATCH($G$1,Adresy!$B$3,0))</f>
        <v>#N/A</v>
      </c>
      <c r="H209" s="76" t="e">
        <f>INDEX(Adresy!$C$5:$C$324,MATCH(F209,Adresy!$G$5:$G$324,0),MATCH($H$2,Adresy!$C$4,0))</f>
        <v>#N/A</v>
      </c>
      <c r="I209" s="76" t="e">
        <f>INDEX(Adresy!$D$5:$D$324,MATCH(F209,Adresy!$G$5:$G$324,0),MATCH($I$2,Adresy!$D$4,0))</f>
        <v>#N/A</v>
      </c>
      <c r="K209" s="107" t="e">
        <f>INDEX(Adresy!$B$5:$B$324,MATCH(J209,Adresy!$G$5:$G$324,0),MATCH($G$1,Adresy!$B$3,0))</f>
        <v>#N/A</v>
      </c>
      <c r="L209" s="76" t="e">
        <f>INDEX(Adresy!$C$5:$C$324,MATCH(J209,Adresy!$G$5:$G$324,0),MATCH($H$2,Adresy!$C$4,0))</f>
        <v>#N/A</v>
      </c>
      <c r="M209" s="76" t="e">
        <f>INDEX(Adresy!$D$5:$D$324,MATCH(J209,Adresy!$G$5:$G$324,0),MATCH($I$2,Adresy!$D$4,0))</f>
        <v>#N/A</v>
      </c>
      <c r="O209" s="107" t="e">
        <f>INDEX(Adresy!$B$5:$B$324,MATCH(N209,Adresy!$G$5:$G$324,0),MATCH($G$1,Adresy!$B$3,0))</f>
        <v>#N/A</v>
      </c>
      <c r="P209" s="76" t="e">
        <f>INDEX(Adresy!$C$5:$C$324,MATCH(N209,Adresy!$G$5:$G$324,0),MATCH($H$2,Adresy!$C$4,0))</f>
        <v>#N/A</v>
      </c>
      <c r="Q209" s="76" t="e">
        <f>INDEX(Adresy!$D$5:$D$324,MATCH(N209,Adresy!$G$5:$G$324,0),MATCH($I$2,Adresy!$D$4,0))</f>
        <v>#N/A</v>
      </c>
      <c r="R209" s="108" t="str">
        <f t="shared" si="10"/>
        <v>Niepoprawnie</v>
      </c>
      <c r="T209" s="2" t="str">
        <f t="shared" si="11"/>
        <v/>
      </c>
      <c r="AH209" s="85"/>
      <c r="AI209" s="92">
        <v>4958</v>
      </c>
    </row>
    <row r="210" spans="1:35" ht="18.75">
      <c r="A210" s="4" t="s">
        <v>211</v>
      </c>
      <c r="C210" s="79">
        <f t="shared" si="9"/>
        <v>0</v>
      </c>
      <c r="D210" s="105" t="e">
        <f>VLOOKUP(T210,Arkusz2!B:C,2,FALSE)</f>
        <v>#N/A</v>
      </c>
      <c r="E210" s="116"/>
      <c r="G210" s="107" t="e">
        <f>INDEX(Adresy!$B$5:$B$324,MATCH(F210,Adresy!$G$5:$G$324,0),MATCH($G$1,Adresy!$B$3,0))</f>
        <v>#N/A</v>
      </c>
      <c r="H210" s="76" t="e">
        <f>INDEX(Adresy!$C$5:$C$324,MATCH(F210,Adresy!$G$5:$G$324,0),MATCH($H$2,Adresy!$C$4,0))</f>
        <v>#N/A</v>
      </c>
      <c r="I210" s="76" t="e">
        <f>INDEX(Adresy!$D$5:$D$324,MATCH(F210,Adresy!$G$5:$G$324,0),MATCH($I$2,Adresy!$D$4,0))</f>
        <v>#N/A</v>
      </c>
      <c r="K210" s="107" t="e">
        <f>INDEX(Adresy!$B$5:$B$324,MATCH(J210,Adresy!$G$5:$G$324,0),MATCH($G$1,Adresy!$B$3,0))</f>
        <v>#N/A</v>
      </c>
      <c r="L210" s="76" t="e">
        <f>INDEX(Adresy!$C$5:$C$324,MATCH(J210,Adresy!$G$5:$G$324,0),MATCH($H$2,Adresy!$C$4,0))</f>
        <v>#N/A</v>
      </c>
      <c r="M210" s="76" t="e">
        <f>INDEX(Adresy!$D$5:$D$324,MATCH(J210,Adresy!$G$5:$G$324,0),MATCH($I$2,Adresy!$D$4,0))</f>
        <v>#N/A</v>
      </c>
      <c r="O210" s="107" t="e">
        <f>INDEX(Adresy!$B$5:$B$324,MATCH(N210,Adresy!$G$5:$G$324,0),MATCH($G$1,Adresy!$B$3,0))</f>
        <v>#N/A</v>
      </c>
      <c r="P210" s="76" t="e">
        <f>INDEX(Adresy!$C$5:$C$324,MATCH(N210,Adresy!$G$5:$G$324,0),MATCH($H$2,Adresy!$C$4,0))</f>
        <v>#N/A</v>
      </c>
      <c r="Q210" s="76" t="e">
        <f>INDEX(Adresy!$D$5:$D$324,MATCH(N210,Adresy!$G$5:$G$324,0),MATCH($I$2,Adresy!$D$4,0))</f>
        <v>#N/A</v>
      </c>
      <c r="R210" s="108" t="str">
        <f t="shared" si="10"/>
        <v>Niepoprawnie</v>
      </c>
      <c r="T210" s="2" t="str">
        <f t="shared" si="11"/>
        <v/>
      </c>
      <c r="AH210" s="85"/>
      <c r="AI210" s="92">
        <v>1</v>
      </c>
    </row>
    <row r="211" spans="1:35" ht="18.75">
      <c r="A211" s="4" t="s">
        <v>212</v>
      </c>
      <c r="C211" s="79">
        <f t="shared" si="9"/>
        <v>0</v>
      </c>
      <c r="D211" s="105" t="e">
        <f>VLOOKUP(T211,Arkusz2!B:C,2,FALSE)</f>
        <v>#N/A</v>
      </c>
      <c r="E211" s="116"/>
      <c r="G211" s="107" t="e">
        <f>INDEX(Adresy!$B$5:$B$324,MATCH(F211,Adresy!$G$5:$G$324,0),MATCH($G$1,Adresy!$B$3,0))</f>
        <v>#N/A</v>
      </c>
      <c r="H211" s="76" t="e">
        <f>INDEX(Adresy!$C$5:$C$324,MATCH(F211,Adresy!$G$5:$G$324,0),MATCH($H$2,Adresy!$C$4,0))</f>
        <v>#N/A</v>
      </c>
      <c r="I211" s="76" t="e">
        <f>INDEX(Adresy!$D$5:$D$324,MATCH(F211,Adresy!$G$5:$G$324,0),MATCH($I$2,Adresy!$D$4,0))</f>
        <v>#N/A</v>
      </c>
      <c r="K211" s="107" t="e">
        <f>INDEX(Adresy!$B$5:$B$324,MATCH(J211,Adresy!$G$5:$G$324,0),MATCH($G$1,Adresy!$B$3,0))</f>
        <v>#N/A</v>
      </c>
      <c r="L211" s="76" t="e">
        <f>INDEX(Adresy!$C$5:$C$324,MATCH(J211,Adresy!$G$5:$G$324,0),MATCH($H$2,Adresy!$C$4,0))</f>
        <v>#N/A</v>
      </c>
      <c r="M211" s="76" t="e">
        <f>INDEX(Adresy!$D$5:$D$324,MATCH(J211,Adresy!$G$5:$G$324,0),MATCH($I$2,Adresy!$D$4,0))</f>
        <v>#N/A</v>
      </c>
      <c r="O211" s="107" t="e">
        <f>INDEX(Adresy!$B$5:$B$324,MATCH(N211,Adresy!$G$5:$G$324,0),MATCH($G$1,Adresy!$B$3,0))</f>
        <v>#N/A</v>
      </c>
      <c r="P211" s="76" t="e">
        <f>INDEX(Adresy!$C$5:$C$324,MATCH(N211,Adresy!$G$5:$G$324,0),MATCH($H$2,Adresy!$C$4,0))</f>
        <v>#N/A</v>
      </c>
      <c r="Q211" s="76" t="e">
        <f>INDEX(Adresy!$D$5:$D$324,MATCH(N211,Adresy!$G$5:$G$324,0),MATCH($I$2,Adresy!$D$4,0))</f>
        <v>#N/A</v>
      </c>
      <c r="R211" s="108" t="str">
        <f t="shared" si="10"/>
        <v>Niepoprawnie</v>
      </c>
      <c r="T211" s="2" t="str">
        <f t="shared" si="11"/>
        <v/>
      </c>
      <c r="AH211" s="85"/>
      <c r="AI211" s="92">
        <v>7184</v>
      </c>
    </row>
    <row r="212" spans="1:35" ht="18.75">
      <c r="A212" s="4" t="s">
        <v>213</v>
      </c>
      <c r="C212" s="79">
        <f t="shared" si="9"/>
        <v>0</v>
      </c>
      <c r="D212" s="105" t="e">
        <f>VLOOKUP(T212,Arkusz2!B:C,2,FALSE)</f>
        <v>#N/A</v>
      </c>
      <c r="E212" s="116"/>
      <c r="G212" s="107" t="e">
        <f>INDEX(Adresy!$B$5:$B$324,MATCH(F212,Adresy!$G$5:$G$324,0),MATCH($G$1,Adresy!$B$3,0))</f>
        <v>#N/A</v>
      </c>
      <c r="H212" s="76" t="e">
        <f>INDEX(Adresy!$C$5:$C$324,MATCH(F212,Adresy!$G$5:$G$324,0),MATCH($H$2,Adresy!$C$4,0))</f>
        <v>#N/A</v>
      </c>
      <c r="I212" s="76" t="e">
        <f>INDEX(Adresy!$D$5:$D$324,MATCH(F212,Adresy!$G$5:$G$324,0),MATCH($I$2,Adresy!$D$4,0))</f>
        <v>#N/A</v>
      </c>
      <c r="K212" s="107" t="e">
        <f>INDEX(Adresy!$B$5:$B$324,MATCH(J212,Adresy!$G$5:$G$324,0),MATCH($G$1,Adresy!$B$3,0))</f>
        <v>#N/A</v>
      </c>
      <c r="L212" s="76" t="e">
        <f>INDEX(Adresy!$C$5:$C$324,MATCH(J212,Adresy!$G$5:$G$324,0),MATCH($H$2,Adresy!$C$4,0))</f>
        <v>#N/A</v>
      </c>
      <c r="M212" s="76" t="e">
        <f>INDEX(Adresy!$D$5:$D$324,MATCH(J212,Adresy!$G$5:$G$324,0),MATCH($I$2,Adresy!$D$4,0))</f>
        <v>#N/A</v>
      </c>
      <c r="O212" s="107" t="e">
        <f>INDEX(Adresy!$B$5:$B$324,MATCH(N212,Adresy!$G$5:$G$324,0),MATCH($G$1,Adresy!$B$3,0))</f>
        <v>#N/A</v>
      </c>
      <c r="P212" s="76" t="e">
        <f>INDEX(Adresy!$C$5:$C$324,MATCH(N212,Adresy!$G$5:$G$324,0),MATCH($H$2,Adresy!$C$4,0))</f>
        <v>#N/A</v>
      </c>
      <c r="Q212" s="76" t="e">
        <f>INDEX(Adresy!$D$5:$D$324,MATCH(N212,Adresy!$G$5:$G$324,0),MATCH($I$2,Adresy!$D$4,0))</f>
        <v>#N/A</v>
      </c>
      <c r="R212" s="108" t="str">
        <f t="shared" si="10"/>
        <v>Niepoprawnie</v>
      </c>
      <c r="T212" s="2" t="str">
        <f t="shared" si="11"/>
        <v/>
      </c>
      <c r="AH212" s="85"/>
      <c r="AI212" s="92">
        <v>2480</v>
      </c>
    </row>
    <row r="213" spans="1:35" ht="18.75">
      <c r="A213" s="4" t="s">
        <v>214</v>
      </c>
      <c r="C213" s="79">
        <f t="shared" si="9"/>
        <v>0</v>
      </c>
      <c r="D213" s="105" t="e">
        <f>VLOOKUP(T213,Arkusz2!B:C,2,FALSE)</f>
        <v>#N/A</v>
      </c>
      <c r="E213" s="116"/>
      <c r="G213" s="107" t="e">
        <f>INDEX(Adresy!$B$5:$B$324,MATCH(F213,Adresy!$G$5:$G$324,0),MATCH($G$1,Adresy!$B$3,0))</f>
        <v>#N/A</v>
      </c>
      <c r="H213" s="76" t="e">
        <f>INDEX(Adresy!$C$5:$C$324,MATCH(F213,Adresy!$G$5:$G$324,0),MATCH($H$2,Adresy!$C$4,0))</f>
        <v>#N/A</v>
      </c>
      <c r="I213" s="76" t="e">
        <f>INDEX(Adresy!$D$5:$D$324,MATCH(F213,Adresy!$G$5:$G$324,0),MATCH($I$2,Adresy!$D$4,0))</f>
        <v>#N/A</v>
      </c>
      <c r="K213" s="107" t="e">
        <f>INDEX(Adresy!$B$5:$B$324,MATCH(J213,Adresy!$G$5:$G$324,0),MATCH($G$1,Adresy!$B$3,0))</f>
        <v>#N/A</v>
      </c>
      <c r="L213" s="76" t="e">
        <f>INDEX(Adresy!$C$5:$C$324,MATCH(J213,Adresy!$G$5:$G$324,0),MATCH($H$2,Adresy!$C$4,0))</f>
        <v>#N/A</v>
      </c>
      <c r="M213" s="76" t="e">
        <f>INDEX(Adresy!$D$5:$D$324,MATCH(J213,Adresy!$G$5:$G$324,0),MATCH($I$2,Adresy!$D$4,0))</f>
        <v>#N/A</v>
      </c>
      <c r="O213" s="107" t="e">
        <f>INDEX(Adresy!$B$5:$B$324,MATCH(N213,Adresy!$G$5:$G$324,0),MATCH($G$1,Adresy!$B$3,0))</f>
        <v>#N/A</v>
      </c>
      <c r="P213" s="76" t="e">
        <f>INDEX(Adresy!$C$5:$C$324,MATCH(N213,Adresy!$G$5:$G$324,0),MATCH($H$2,Adresy!$C$4,0))</f>
        <v>#N/A</v>
      </c>
      <c r="Q213" s="76" t="e">
        <f>INDEX(Adresy!$D$5:$D$324,MATCH(N213,Adresy!$G$5:$G$324,0),MATCH($I$2,Adresy!$D$4,0))</f>
        <v>#N/A</v>
      </c>
      <c r="R213" s="108" t="str">
        <f t="shared" si="10"/>
        <v>Niepoprawnie</v>
      </c>
      <c r="T213" s="2" t="str">
        <f t="shared" si="11"/>
        <v/>
      </c>
      <c r="AH213" s="85"/>
      <c r="AI213" s="92">
        <v>1311</v>
      </c>
    </row>
    <row r="214" spans="1:35" ht="18.75">
      <c r="A214" s="4" t="s">
        <v>215</v>
      </c>
      <c r="C214" s="79">
        <f t="shared" si="9"/>
        <v>0</v>
      </c>
      <c r="D214" s="105" t="e">
        <f>VLOOKUP(T214,Arkusz2!B:C,2,FALSE)</f>
        <v>#N/A</v>
      </c>
      <c r="E214" s="116"/>
      <c r="G214" s="107" t="e">
        <f>INDEX(Adresy!$B$5:$B$324,MATCH(F214,Adresy!$G$5:$G$324,0),MATCH($G$1,Adresy!$B$3,0))</f>
        <v>#N/A</v>
      </c>
      <c r="H214" s="76" t="e">
        <f>INDEX(Adresy!$C$5:$C$324,MATCH(F214,Adresy!$G$5:$G$324,0),MATCH($H$2,Adresy!$C$4,0))</f>
        <v>#N/A</v>
      </c>
      <c r="I214" s="76" t="e">
        <f>INDEX(Adresy!$D$5:$D$324,MATCH(F214,Adresy!$G$5:$G$324,0),MATCH($I$2,Adresy!$D$4,0))</f>
        <v>#N/A</v>
      </c>
      <c r="K214" s="107" t="e">
        <f>INDEX(Adresy!$B$5:$B$324,MATCH(J214,Adresy!$G$5:$G$324,0),MATCH($G$1,Adresy!$B$3,0))</f>
        <v>#N/A</v>
      </c>
      <c r="L214" s="76" t="e">
        <f>INDEX(Adresy!$C$5:$C$324,MATCH(J214,Adresy!$G$5:$G$324,0),MATCH($H$2,Adresy!$C$4,0))</f>
        <v>#N/A</v>
      </c>
      <c r="M214" s="76" t="e">
        <f>INDEX(Adresy!$D$5:$D$324,MATCH(J214,Adresy!$G$5:$G$324,0),MATCH($I$2,Adresy!$D$4,0))</f>
        <v>#N/A</v>
      </c>
      <c r="O214" s="107" t="e">
        <f>INDEX(Adresy!$B$5:$B$324,MATCH(N214,Adresy!$G$5:$G$324,0),MATCH($G$1,Adresy!$B$3,0))</f>
        <v>#N/A</v>
      </c>
      <c r="P214" s="76" t="e">
        <f>INDEX(Adresy!$C$5:$C$324,MATCH(N214,Adresy!$G$5:$G$324,0),MATCH($H$2,Adresy!$C$4,0))</f>
        <v>#N/A</v>
      </c>
      <c r="Q214" s="76" t="e">
        <f>INDEX(Adresy!$D$5:$D$324,MATCH(N214,Adresy!$G$5:$G$324,0),MATCH($I$2,Adresy!$D$4,0))</f>
        <v>#N/A</v>
      </c>
      <c r="R214" s="108" t="str">
        <f t="shared" si="10"/>
        <v>Niepoprawnie</v>
      </c>
      <c r="T214" s="2" t="str">
        <f t="shared" si="11"/>
        <v/>
      </c>
      <c r="AH214" s="85"/>
      <c r="AI214" s="92">
        <v>2677</v>
      </c>
    </row>
    <row r="215" spans="1:35" ht="18.75">
      <c r="A215" s="4" t="s">
        <v>216</v>
      </c>
      <c r="C215" s="79">
        <f t="shared" si="9"/>
        <v>0</v>
      </c>
      <c r="D215" s="105" t="e">
        <f>VLOOKUP(T215,Arkusz2!B:C,2,FALSE)</f>
        <v>#N/A</v>
      </c>
      <c r="E215" s="116"/>
      <c r="G215" s="107" t="e">
        <f>INDEX(Adresy!$B$5:$B$324,MATCH(F215,Adresy!$G$5:$G$324,0),MATCH($G$1,Adresy!$B$3,0))</f>
        <v>#N/A</v>
      </c>
      <c r="H215" s="76" t="e">
        <f>INDEX(Adresy!$C$5:$C$324,MATCH(F215,Adresy!$G$5:$G$324,0),MATCH($H$2,Adresy!$C$4,0))</f>
        <v>#N/A</v>
      </c>
      <c r="I215" s="76" t="e">
        <f>INDEX(Adresy!$D$5:$D$324,MATCH(F215,Adresy!$G$5:$G$324,0),MATCH($I$2,Adresy!$D$4,0))</f>
        <v>#N/A</v>
      </c>
      <c r="K215" s="107" t="e">
        <f>INDEX(Adresy!$B$5:$B$324,MATCH(J215,Adresy!$G$5:$G$324,0),MATCH($G$1,Adresy!$B$3,0))</f>
        <v>#N/A</v>
      </c>
      <c r="L215" s="76" t="e">
        <f>INDEX(Adresy!$C$5:$C$324,MATCH(J215,Adresy!$G$5:$G$324,0),MATCH($H$2,Adresy!$C$4,0))</f>
        <v>#N/A</v>
      </c>
      <c r="M215" s="76" t="e">
        <f>INDEX(Adresy!$D$5:$D$324,MATCH(J215,Adresy!$G$5:$G$324,0),MATCH($I$2,Adresy!$D$4,0))</f>
        <v>#N/A</v>
      </c>
      <c r="O215" s="107" t="e">
        <f>INDEX(Adresy!$B$5:$B$324,MATCH(N215,Adresy!$G$5:$G$324,0),MATCH($G$1,Adresy!$B$3,0))</f>
        <v>#N/A</v>
      </c>
      <c r="P215" s="76" t="e">
        <f>INDEX(Adresy!$C$5:$C$324,MATCH(N215,Adresy!$G$5:$G$324,0),MATCH($H$2,Adresy!$C$4,0))</f>
        <v>#N/A</v>
      </c>
      <c r="Q215" s="76" t="e">
        <f>INDEX(Adresy!$D$5:$D$324,MATCH(N215,Adresy!$G$5:$G$324,0),MATCH($I$2,Adresy!$D$4,0))</f>
        <v>#N/A</v>
      </c>
      <c r="R215" s="108" t="str">
        <f t="shared" si="10"/>
        <v>Niepoprawnie</v>
      </c>
      <c r="T215" s="2" t="str">
        <f t="shared" si="11"/>
        <v/>
      </c>
      <c r="AH215" s="85"/>
      <c r="AI215" s="92">
        <v>3208</v>
      </c>
    </row>
    <row r="216" spans="1:35" ht="18.75">
      <c r="A216" s="4" t="s">
        <v>217</v>
      </c>
      <c r="C216" s="79">
        <f t="shared" si="9"/>
        <v>0</v>
      </c>
      <c r="D216" s="105" t="e">
        <f>VLOOKUP(T216,Arkusz2!B:C,2,FALSE)</f>
        <v>#N/A</v>
      </c>
      <c r="E216" s="116"/>
      <c r="G216" s="107" t="e">
        <f>INDEX(Adresy!$B$5:$B$324,MATCH(F216,Adresy!$G$5:$G$324,0),MATCH($G$1,Adresy!$B$3,0))</f>
        <v>#N/A</v>
      </c>
      <c r="H216" s="76" t="e">
        <f>INDEX(Adresy!$C$5:$C$324,MATCH(F216,Adresy!$G$5:$G$324,0),MATCH($H$2,Adresy!$C$4,0))</f>
        <v>#N/A</v>
      </c>
      <c r="I216" s="76" t="e">
        <f>INDEX(Adresy!$D$5:$D$324,MATCH(F216,Adresy!$G$5:$G$324,0),MATCH($I$2,Adresy!$D$4,0))</f>
        <v>#N/A</v>
      </c>
      <c r="K216" s="107" t="e">
        <f>INDEX(Adresy!$B$5:$B$324,MATCH(J216,Adresy!$G$5:$G$324,0),MATCH($G$1,Adresy!$B$3,0))</f>
        <v>#N/A</v>
      </c>
      <c r="L216" s="76" t="e">
        <f>INDEX(Adresy!$C$5:$C$324,MATCH(J216,Adresy!$G$5:$G$324,0),MATCH($H$2,Adresy!$C$4,0))</f>
        <v>#N/A</v>
      </c>
      <c r="M216" s="76" t="e">
        <f>INDEX(Adresy!$D$5:$D$324,MATCH(J216,Adresy!$G$5:$G$324,0),MATCH($I$2,Adresy!$D$4,0))</f>
        <v>#N/A</v>
      </c>
      <c r="O216" s="107" t="e">
        <f>INDEX(Adresy!$B$5:$B$324,MATCH(N216,Adresy!$G$5:$G$324,0),MATCH($G$1,Adresy!$B$3,0))</f>
        <v>#N/A</v>
      </c>
      <c r="P216" s="76" t="e">
        <f>INDEX(Adresy!$C$5:$C$324,MATCH(N216,Adresy!$G$5:$G$324,0),MATCH($H$2,Adresy!$C$4,0))</f>
        <v>#N/A</v>
      </c>
      <c r="Q216" s="76" t="e">
        <f>INDEX(Adresy!$D$5:$D$324,MATCH(N216,Adresy!$G$5:$G$324,0),MATCH($I$2,Adresy!$D$4,0))</f>
        <v>#N/A</v>
      </c>
      <c r="R216" s="108" t="str">
        <f t="shared" si="10"/>
        <v>Niepoprawnie</v>
      </c>
      <c r="T216" s="2" t="str">
        <f t="shared" si="11"/>
        <v/>
      </c>
      <c r="AH216" s="85"/>
      <c r="AI216" s="92">
        <v>1156</v>
      </c>
    </row>
    <row r="217" spans="1:35" ht="18.75">
      <c r="A217" s="4" t="s">
        <v>218</v>
      </c>
      <c r="C217" s="79">
        <f t="shared" si="9"/>
        <v>0</v>
      </c>
      <c r="D217" s="105" t="e">
        <f>VLOOKUP(T217,Arkusz2!B:C,2,FALSE)</f>
        <v>#N/A</v>
      </c>
      <c r="E217" s="116"/>
      <c r="G217" s="107" t="e">
        <f>INDEX(Adresy!$B$5:$B$324,MATCH(F217,Adresy!$G$5:$G$324,0),MATCH($G$1,Adresy!$B$3,0))</f>
        <v>#N/A</v>
      </c>
      <c r="H217" s="76" t="e">
        <f>INDEX(Adresy!$C$5:$C$324,MATCH(F217,Adresy!$G$5:$G$324,0),MATCH($H$2,Adresy!$C$4,0))</f>
        <v>#N/A</v>
      </c>
      <c r="I217" s="76" t="e">
        <f>INDEX(Adresy!$D$5:$D$324,MATCH(F217,Adresy!$G$5:$G$324,0),MATCH($I$2,Adresy!$D$4,0))</f>
        <v>#N/A</v>
      </c>
      <c r="K217" s="107" t="e">
        <f>INDEX(Adresy!$B$5:$B$324,MATCH(J217,Adresy!$G$5:$G$324,0),MATCH($G$1,Adresy!$B$3,0))</f>
        <v>#N/A</v>
      </c>
      <c r="L217" s="76" t="e">
        <f>INDEX(Adresy!$C$5:$C$324,MATCH(J217,Adresy!$G$5:$G$324,0),MATCH($H$2,Adresy!$C$4,0))</f>
        <v>#N/A</v>
      </c>
      <c r="M217" s="76" t="e">
        <f>INDEX(Adresy!$D$5:$D$324,MATCH(J217,Adresy!$G$5:$G$324,0),MATCH($I$2,Adresy!$D$4,0))</f>
        <v>#N/A</v>
      </c>
      <c r="O217" s="107" t="e">
        <f>INDEX(Adresy!$B$5:$B$324,MATCH(N217,Adresy!$G$5:$G$324,0),MATCH($G$1,Adresy!$B$3,0))</f>
        <v>#N/A</v>
      </c>
      <c r="P217" s="76" t="e">
        <f>INDEX(Adresy!$C$5:$C$324,MATCH(N217,Adresy!$G$5:$G$324,0),MATCH($H$2,Adresy!$C$4,0))</f>
        <v>#N/A</v>
      </c>
      <c r="Q217" s="76" t="e">
        <f>INDEX(Adresy!$D$5:$D$324,MATCH(N217,Adresy!$G$5:$G$324,0),MATCH($I$2,Adresy!$D$4,0))</f>
        <v>#N/A</v>
      </c>
      <c r="R217" s="108" t="str">
        <f t="shared" si="10"/>
        <v>Niepoprawnie</v>
      </c>
      <c r="T217" s="2" t="str">
        <f t="shared" si="11"/>
        <v/>
      </c>
      <c r="AH217" s="85"/>
      <c r="AI217" s="92">
        <v>2655</v>
      </c>
    </row>
    <row r="218" spans="1:35" ht="18.75">
      <c r="A218" s="4" t="s">
        <v>219</v>
      </c>
      <c r="C218" s="79">
        <f t="shared" si="9"/>
        <v>0</v>
      </c>
      <c r="D218" s="105" t="e">
        <f>VLOOKUP(T218,Arkusz2!B:C,2,FALSE)</f>
        <v>#N/A</v>
      </c>
      <c r="E218" s="116"/>
      <c r="G218" s="107" t="e">
        <f>INDEX(Adresy!$B$5:$B$324,MATCH(F218,Adresy!$G$5:$G$324,0),MATCH($G$1,Adresy!$B$3,0))</f>
        <v>#N/A</v>
      </c>
      <c r="H218" s="76" t="e">
        <f>INDEX(Adresy!$C$5:$C$324,MATCH(F218,Adresy!$G$5:$G$324,0),MATCH($H$2,Adresy!$C$4,0))</f>
        <v>#N/A</v>
      </c>
      <c r="I218" s="76" t="e">
        <f>INDEX(Adresy!$D$5:$D$324,MATCH(F218,Adresy!$G$5:$G$324,0),MATCH($I$2,Adresy!$D$4,0))</f>
        <v>#N/A</v>
      </c>
      <c r="K218" s="107" t="e">
        <f>INDEX(Adresy!$B$5:$B$324,MATCH(J218,Adresy!$G$5:$G$324,0),MATCH($G$1,Adresy!$B$3,0))</f>
        <v>#N/A</v>
      </c>
      <c r="L218" s="76" t="e">
        <f>INDEX(Adresy!$C$5:$C$324,MATCH(J218,Adresy!$G$5:$G$324,0),MATCH($H$2,Adresy!$C$4,0))</f>
        <v>#N/A</v>
      </c>
      <c r="M218" s="76" t="e">
        <f>INDEX(Adresy!$D$5:$D$324,MATCH(J218,Adresy!$G$5:$G$324,0),MATCH($I$2,Adresy!$D$4,0))</f>
        <v>#N/A</v>
      </c>
      <c r="O218" s="107" t="e">
        <f>INDEX(Adresy!$B$5:$B$324,MATCH(N218,Adresy!$G$5:$G$324,0),MATCH($G$1,Adresy!$B$3,0))</f>
        <v>#N/A</v>
      </c>
      <c r="P218" s="76" t="e">
        <f>INDEX(Adresy!$C$5:$C$324,MATCH(N218,Adresy!$G$5:$G$324,0),MATCH($H$2,Adresy!$C$4,0))</f>
        <v>#N/A</v>
      </c>
      <c r="Q218" s="76" t="e">
        <f>INDEX(Adresy!$D$5:$D$324,MATCH(N218,Adresy!$G$5:$G$324,0),MATCH($I$2,Adresy!$D$4,0))</f>
        <v>#N/A</v>
      </c>
      <c r="R218" s="108" t="str">
        <f t="shared" si="10"/>
        <v>Niepoprawnie</v>
      </c>
      <c r="T218" s="2" t="str">
        <f t="shared" si="11"/>
        <v/>
      </c>
      <c r="AH218" s="85"/>
      <c r="AI218" s="92">
        <v>1918</v>
      </c>
    </row>
    <row r="219" spans="1:35" ht="18.75">
      <c r="A219" s="4" t="s">
        <v>220</v>
      </c>
      <c r="C219" s="79">
        <f t="shared" si="9"/>
        <v>0</v>
      </c>
      <c r="D219" s="105" t="e">
        <f>VLOOKUP(T219,Arkusz2!B:C,2,FALSE)</f>
        <v>#N/A</v>
      </c>
      <c r="E219" s="116"/>
      <c r="G219" s="107" t="e">
        <f>INDEX(Adresy!$B$5:$B$324,MATCH(F219,Adresy!$G$5:$G$324,0),MATCH($G$1,Adresy!$B$3,0))</f>
        <v>#N/A</v>
      </c>
      <c r="H219" s="76" t="e">
        <f>INDEX(Adresy!$C$5:$C$324,MATCH(F219,Adresy!$G$5:$G$324,0),MATCH($H$2,Adresy!$C$4,0))</f>
        <v>#N/A</v>
      </c>
      <c r="I219" s="76" t="e">
        <f>INDEX(Adresy!$D$5:$D$324,MATCH(F219,Adresy!$G$5:$G$324,0),MATCH($I$2,Adresy!$D$4,0))</f>
        <v>#N/A</v>
      </c>
      <c r="K219" s="107" t="e">
        <f>INDEX(Adresy!$B$5:$B$324,MATCH(J219,Adresy!$G$5:$G$324,0),MATCH($G$1,Adresy!$B$3,0))</f>
        <v>#N/A</v>
      </c>
      <c r="L219" s="76" t="e">
        <f>INDEX(Adresy!$C$5:$C$324,MATCH(J219,Adresy!$G$5:$G$324,0),MATCH($H$2,Adresy!$C$4,0))</f>
        <v>#N/A</v>
      </c>
      <c r="M219" s="76" t="e">
        <f>INDEX(Adresy!$D$5:$D$324,MATCH(J219,Adresy!$G$5:$G$324,0),MATCH($I$2,Adresy!$D$4,0))</f>
        <v>#N/A</v>
      </c>
      <c r="O219" s="107" t="e">
        <f>INDEX(Adresy!$B$5:$B$324,MATCH(N219,Adresy!$G$5:$G$324,0),MATCH($G$1,Adresy!$B$3,0))</f>
        <v>#N/A</v>
      </c>
      <c r="P219" s="76" t="e">
        <f>INDEX(Adresy!$C$5:$C$324,MATCH(N219,Adresy!$G$5:$G$324,0),MATCH($H$2,Adresy!$C$4,0))</f>
        <v>#N/A</v>
      </c>
      <c r="Q219" s="76" t="e">
        <f>INDEX(Adresy!$D$5:$D$324,MATCH(N219,Adresy!$G$5:$G$324,0),MATCH($I$2,Adresy!$D$4,0))</f>
        <v>#N/A</v>
      </c>
      <c r="R219" s="108" t="str">
        <f t="shared" si="10"/>
        <v>Niepoprawnie</v>
      </c>
      <c r="T219" s="2" t="str">
        <f t="shared" si="11"/>
        <v/>
      </c>
      <c r="AH219" s="85"/>
      <c r="AI219" s="92">
        <v>1353</v>
      </c>
    </row>
    <row r="220" spans="1:35" ht="18.75">
      <c r="A220" s="4" t="s">
        <v>221</v>
      </c>
      <c r="C220" s="79">
        <f t="shared" si="9"/>
        <v>0</v>
      </c>
      <c r="D220" s="105" t="e">
        <f>VLOOKUP(T220,Arkusz2!B:C,2,FALSE)</f>
        <v>#N/A</v>
      </c>
      <c r="E220" s="116"/>
      <c r="G220" s="107" t="e">
        <f>INDEX(Adresy!$B$5:$B$324,MATCH(F220,Adresy!$G$5:$G$324,0),MATCH($G$1,Adresy!$B$3,0))</f>
        <v>#N/A</v>
      </c>
      <c r="H220" s="76" t="e">
        <f>INDEX(Adresy!$C$5:$C$324,MATCH(F220,Adresy!$G$5:$G$324,0),MATCH($H$2,Adresy!$C$4,0))</f>
        <v>#N/A</v>
      </c>
      <c r="I220" s="76" t="e">
        <f>INDEX(Adresy!$D$5:$D$324,MATCH(F220,Adresy!$G$5:$G$324,0),MATCH($I$2,Adresy!$D$4,0))</f>
        <v>#N/A</v>
      </c>
      <c r="K220" s="107" t="e">
        <f>INDEX(Adresy!$B$5:$B$324,MATCH(J220,Adresy!$G$5:$G$324,0),MATCH($G$1,Adresy!$B$3,0))</f>
        <v>#N/A</v>
      </c>
      <c r="L220" s="76" t="e">
        <f>INDEX(Adresy!$C$5:$C$324,MATCH(J220,Adresy!$G$5:$G$324,0),MATCH($H$2,Adresy!$C$4,0))</f>
        <v>#N/A</v>
      </c>
      <c r="M220" s="76" t="e">
        <f>INDEX(Adresy!$D$5:$D$324,MATCH(J220,Adresy!$G$5:$G$324,0),MATCH($I$2,Adresy!$D$4,0))</f>
        <v>#N/A</v>
      </c>
      <c r="O220" s="107" t="e">
        <f>INDEX(Adresy!$B$5:$B$324,MATCH(N220,Adresy!$G$5:$G$324,0),MATCH($G$1,Adresy!$B$3,0))</f>
        <v>#N/A</v>
      </c>
      <c r="P220" s="76" t="e">
        <f>INDEX(Adresy!$C$5:$C$324,MATCH(N220,Adresy!$G$5:$G$324,0),MATCH($H$2,Adresy!$C$4,0))</f>
        <v>#N/A</v>
      </c>
      <c r="Q220" s="76" t="e">
        <f>INDEX(Adresy!$D$5:$D$324,MATCH(N220,Adresy!$G$5:$G$324,0),MATCH($I$2,Adresy!$D$4,0))</f>
        <v>#N/A</v>
      </c>
      <c r="R220" s="108" t="str">
        <f t="shared" si="10"/>
        <v>Niepoprawnie</v>
      </c>
      <c r="T220" s="2" t="str">
        <f t="shared" si="11"/>
        <v/>
      </c>
      <c r="AH220" s="85"/>
      <c r="AI220" s="92">
        <v>2561</v>
      </c>
    </row>
    <row r="221" spans="1:35" ht="18.75">
      <c r="A221" s="4" t="s">
        <v>222</v>
      </c>
      <c r="C221" s="79">
        <f t="shared" si="9"/>
        <v>0</v>
      </c>
      <c r="D221" s="105" t="e">
        <f>VLOOKUP(T221,Arkusz2!B:C,2,FALSE)</f>
        <v>#N/A</v>
      </c>
      <c r="E221" s="116"/>
      <c r="G221" s="107" t="e">
        <f>INDEX(Adresy!$B$5:$B$324,MATCH(F221,Adresy!$G$5:$G$324,0),MATCH($G$1,Adresy!$B$3,0))</f>
        <v>#N/A</v>
      </c>
      <c r="H221" s="76" t="e">
        <f>INDEX(Adresy!$C$5:$C$324,MATCH(F221,Adresy!$G$5:$G$324,0),MATCH($H$2,Adresy!$C$4,0))</f>
        <v>#N/A</v>
      </c>
      <c r="I221" s="76" t="e">
        <f>INDEX(Adresy!$D$5:$D$324,MATCH(F221,Adresy!$G$5:$G$324,0),MATCH($I$2,Adresy!$D$4,0))</f>
        <v>#N/A</v>
      </c>
      <c r="K221" s="107" t="e">
        <f>INDEX(Adresy!$B$5:$B$324,MATCH(J221,Adresy!$G$5:$G$324,0),MATCH($G$1,Adresy!$B$3,0))</f>
        <v>#N/A</v>
      </c>
      <c r="L221" s="76" t="e">
        <f>INDEX(Adresy!$C$5:$C$324,MATCH(J221,Adresy!$G$5:$G$324,0),MATCH($H$2,Adresy!$C$4,0))</f>
        <v>#N/A</v>
      </c>
      <c r="M221" s="76" t="e">
        <f>INDEX(Adresy!$D$5:$D$324,MATCH(J221,Adresy!$G$5:$G$324,0),MATCH($I$2,Adresy!$D$4,0))</f>
        <v>#N/A</v>
      </c>
      <c r="O221" s="107" t="e">
        <f>INDEX(Adresy!$B$5:$B$324,MATCH(N221,Adresy!$G$5:$G$324,0),MATCH($G$1,Adresy!$B$3,0))</f>
        <v>#N/A</v>
      </c>
      <c r="P221" s="76" t="e">
        <f>INDEX(Adresy!$C$5:$C$324,MATCH(N221,Adresy!$G$5:$G$324,0),MATCH($H$2,Adresy!$C$4,0))</f>
        <v>#N/A</v>
      </c>
      <c r="Q221" s="76" t="e">
        <f>INDEX(Adresy!$D$5:$D$324,MATCH(N221,Adresy!$G$5:$G$324,0),MATCH($I$2,Adresy!$D$4,0))</f>
        <v>#N/A</v>
      </c>
      <c r="R221" s="108" t="str">
        <f t="shared" si="10"/>
        <v>Niepoprawnie</v>
      </c>
      <c r="T221" s="2" t="str">
        <f t="shared" si="11"/>
        <v/>
      </c>
      <c r="AH221" s="85"/>
      <c r="AI221" s="92">
        <v>2314</v>
      </c>
    </row>
    <row r="222" spans="1:35" ht="18.75">
      <c r="A222" s="4" t="s">
        <v>223</v>
      </c>
      <c r="C222" s="79">
        <f t="shared" si="9"/>
        <v>0</v>
      </c>
      <c r="D222" s="105" t="e">
        <f>VLOOKUP(T222,Arkusz2!B:C,2,FALSE)</f>
        <v>#N/A</v>
      </c>
      <c r="E222" s="116"/>
      <c r="G222" s="107" t="e">
        <f>INDEX(Adresy!$B$5:$B$324,MATCH(F222,Adresy!$G$5:$G$324,0),MATCH($G$1,Adresy!$B$3,0))</f>
        <v>#N/A</v>
      </c>
      <c r="H222" s="76" t="e">
        <f>INDEX(Adresy!$C$5:$C$324,MATCH(F222,Adresy!$G$5:$G$324,0),MATCH($H$2,Adresy!$C$4,0))</f>
        <v>#N/A</v>
      </c>
      <c r="I222" s="76" t="e">
        <f>INDEX(Adresy!$D$5:$D$324,MATCH(F222,Adresy!$G$5:$G$324,0),MATCH($I$2,Adresy!$D$4,0))</f>
        <v>#N/A</v>
      </c>
      <c r="K222" s="107" t="e">
        <f>INDEX(Adresy!$B$5:$B$324,MATCH(J222,Adresy!$G$5:$G$324,0),MATCH($G$1,Adresy!$B$3,0))</f>
        <v>#N/A</v>
      </c>
      <c r="L222" s="76" t="e">
        <f>INDEX(Adresy!$C$5:$C$324,MATCH(J222,Adresy!$G$5:$G$324,0),MATCH($H$2,Adresy!$C$4,0))</f>
        <v>#N/A</v>
      </c>
      <c r="M222" s="76" t="e">
        <f>INDEX(Adresy!$D$5:$D$324,MATCH(J222,Adresy!$G$5:$G$324,0),MATCH($I$2,Adresy!$D$4,0))</f>
        <v>#N/A</v>
      </c>
      <c r="O222" s="107" t="e">
        <f>INDEX(Adresy!$B$5:$B$324,MATCH(N222,Adresy!$G$5:$G$324,0),MATCH($G$1,Adresy!$B$3,0))</f>
        <v>#N/A</v>
      </c>
      <c r="P222" s="76" t="e">
        <f>INDEX(Adresy!$C$5:$C$324,MATCH(N222,Adresy!$G$5:$G$324,0),MATCH($H$2,Adresy!$C$4,0))</f>
        <v>#N/A</v>
      </c>
      <c r="Q222" s="76" t="e">
        <f>INDEX(Adresy!$D$5:$D$324,MATCH(N222,Adresy!$G$5:$G$324,0),MATCH($I$2,Adresy!$D$4,0))</f>
        <v>#N/A</v>
      </c>
      <c r="R222" s="108" t="str">
        <f t="shared" si="10"/>
        <v>Niepoprawnie</v>
      </c>
      <c r="T222" s="2" t="str">
        <f t="shared" si="11"/>
        <v/>
      </c>
      <c r="AH222" s="85"/>
      <c r="AI222" s="92">
        <v>3110</v>
      </c>
    </row>
    <row r="223" spans="1:35" ht="18.75">
      <c r="A223" s="4" t="s">
        <v>224</v>
      </c>
      <c r="C223" s="79">
        <f t="shared" si="9"/>
        <v>0</v>
      </c>
      <c r="D223" s="105" t="e">
        <f>VLOOKUP(T223,Arkusz2!B:C,2,FALSE)</f>
        <v>#N/A</v>
      </c>
      <c r="E223" s="116"/>
      <c r="G223" s="107" t="e">
        <f>INDEX(Adresy!$B$5:$B$324,MATCH(F223,Adresy!$G$5:$G$324,0),MATCH($G$1,Adresy!$B$3,0))</f>
        <v>#N/A</v>
      </c>
      <c r="H223" s="76" t="e">
        <f>INDEX(Adresy!$C$5:$C$324,MATCH(F223,Adresy!$G$5:$G$324,0),MATCH($H$2,Adresy!$C$4,0))</f>
        <v>#N/A</v>
      </c>
      <c r="I223" s="76" t="e">
        <f>INDEX(Adresy!$D$5:$D$324,MATCH(F223,Adresy!$G$5:$G$324,0),MATCH($I$2,Adresy!$D$4,0))</f>
        <v>#N/A</v>
      </c>
      <c r="K223" s="107" t="e">
        <f>INDEX(Adresy!$B$5:$B$324,MATCH(J223,Adresy!$G$5:$G$324,0),MATCH($G$1,Adresy!$B$3,0))</f>
        <v>#N/A</v>
      </c>
      <c r="L223" s="76" t="e">
        <f>INDEX(Adresy!$C$5:$C$324,MATCH(J223,Adresy!$G$5:$G$324,0),MATCH($H$2,Adresy!$C$4,0))</f>
        <v>#N/A</v>
      </c>
      <c r="M223" s="76" t="e">
        <f>INDEX(Adresy!$D$5:$D$324,MATCH(J223,Adresy!$G$5:$G$324,0),MATCH($I$2,Adresy!$D$4,0))</f>
        <v>#N/A</v>
      </c>
      <c r="O223" s="107" t="e">
        <f>INDEX(Adresy!$B$5:$B$324,MATCH(N223,Adresy!$G$5:$G$324,0),MATCH($G$1,Adresy!$B$3,0))</f>
        <v>#N/A</v>
      </c>
      <c r="P223" s="76" t="e">
        <f>INDEX(Adresy!$C$5:$C$324,MATCH(N223,Adresy!$G$5:$G$324,0),MATCH($H$2,Adresy!$C$4,0))</f>
        <v>#N/A</v>
      </c>
      <c r="Q223" s="76" t="e">
        <f>INDEX(Adresy!$D$5:$D$324,MATCH(N223,Adresy!$G$5:$G$324,0),MATCH($I$2,Adresy!$D$4,0))</f>
        <v>#N/A</v>
      </c>
      <c r="R223" s="108" t="str">
        <f t="shared" si="10"/>
        <v>Niepoprawnie</v>
      </c>
      <c r="T223" s="2" t="str">
        <f t="shared" si="11"/>
        <v/>
      </c>
      <c r="AH223" s="85"/>
      <c r="AI223" s="92">
        <v>1989</v>
      </c>
    </row>
    <row r="224" spans="1:35" ht="18.75">
      <c r="A224" s="4" t="s">
        <v>225</v>
      </c>
      <c r="C224" s="79">
        <f t="shared" si="9"/>
        <v>0</v>
      </c>
      <c r="D224" s="105" t="e">
        <f>VLOOKUP(T224,Arkusz2!B:C,2,FALSE)</f>
        <v>#N/A</v>
      </c>
      <c r="E224" s="116"/>
      <c r="G224" s="107" t="e">
        <f>INDEX(Adresy!$B$5:$B$324,MATCH(F224,Adresy!$G$5:$G$324,0),MATCH($G$1,Adresy!$B$3,0))</f>
        <v>#N/A</v>
      </c>
      <c r="H224" s="76" t="e">
        <f>INDEX(Adresy!$C$5:$C$324,MATCH(F224,Adresy!$G$5:$G$324,0),MATCH($H$2,Adresy!$C$4,0))</f>
        <v>#N/A</v>
      </c>
      <c r="I224" s="76" t="e">
        <f>INDEX(Adresy!$D$5:$D$324,MATCH(F224,Adresy!$G$5:$G$324,0),MATCH($I$2,Adresy!$D$4,0))</f>
        <v>#N/A</v>
      </c>
      <c r="K224" s="107" t="e">
        <f>INDEX(Adresy!$B$5:$B$324,MATCH(J224,Adresy!$G$5:$G$324,0),MATCH($G$1,Adresy!$B$3,0))</f>
        <v>#N/A</v>
      </c>
      <c r="L224" s="76" t="e">
        <f>INDEX(Adresy!$C$5:$C$324,MATCH(J224,Adresy!$G$5:$G$324,0),MATCH($H$2,Adresy!$C$4,0))</f>
        <v>#N/A</v>
      </c>
      <c r="M224" s="76" t="e">
        <f>INDEX(Adresy!$D$5:$D$324,MATCH(J224,Adresy!$G$5:$G$324,0),MATCH($I$2,Adresy!$D$4,0))</f>
        <v>#N/A</v>
      </c>
      <c r="O224" s="107" t="e">
        <f>INDEX(Adresy!$B$5:$B$324,MATCH(N224,Adresy!$G$5:$G$324,0),MATCH($G$1,Adresy!$B$3,0))</f>
        <v>#N/A</v>
      </c>
      <c r="P224" s="76" t="e">
        <f>INDEX(Adresy!$C$5:$C$324,MATCH(N224,Adresy!$G$5:$G$324,0),MATCH($H$2,Adresy!$C$4,0))</f>
        <v>#N/A</v>
      </c>
      <c r="Q224" s="76" t="e">
        <f>INDEX(Adresy!$D$5:$D$324,MATCH(N224,Adresy!$G$5:$G$324,0),MATCH($I$2,Adresy!$D$4,0))</f>
        <v>#N/A</v>
      </c>
      <c r="R224" s="108" t="str">
        <f t="shared" si="10"/>
        <v>Niepoprawnie</v>
      </c>
      <c r="T224" s="2" t="str">
        <f t="shared" si="11"/>
        <v/>
      </c>
      <c r="AH224" s="85"/>
      <c r="AI224" s="92">
        <v>127</v>
      </c>
    </row>
    <row r="225" spans="1:35" ht="18.75">
      <c r="A225" s="4" t="s">
        <v>226</v>
      </c>
      <c r="C225" s="79">
        <f t="shared" si="9"/>
        <v>0</v>
      </c>
      <c r="D225" s="105" t="e">
        <f>VLOOKUP(T225,Arkusz2!B:C,2,FALSE)</f>
        <v>#N/A</v>
      </c>
      <c r="E225" s="116"/>
      <c r="G225" s="107" t="e">
        <f>INDEX(Adresy!$B$5:$B$324,MATCH(F225,Adresy!$G$5:$G$324,0),MATCH($G$1,Adresy!$B$3,0))</f>
        <v>#N/A</v>
      </c>
      <c r="H225" s="76" t="e">
        <f>INDEX(Adresy!$C$5:$C$324,MATCH(F225,Adresy!$G$5:$G$324,0),MATCH($H$2,Adresy!$C$4,0))</f>
        <v>#N/A</v>
      </c>
      <c r="I225" s="76" t="e">
        <f>INDEX(Adresy!$D$5:$D$324,MATCH(F225,Adresy!$G$5:$G$324,0),MATCH($I$2,Adresy!$D$4,0))</f>
        <v>#N/A</v>
      </c>
      <c r="K225" s="107" t="e">
        <f>INDEX(Adresy!$B$5:$B$324,MATCH(J225,Adresy!$G$5:$G$324,0),MATCH($G$1,Adresy!$B$3,0))</f>
        <v>#N/A</v>
      </c>
      <c r="L225" s="76" t="e">
        <f>INDEX(Adresy!$C$5:$C$324,MATCH(J225,Adresy!$G$5:$G$324,0),MATCH($H$2,Adresy!$C$4,0))</f>
        <v>#N/A</v>
      </c>
      <c r="M225" s="76" t="e">
        <f>INDEX(Adresy!$D$5:$D$324,MATCH(J225,Adresy!$G$5:$G$324,0),MATCH($I$2,Adresy!$D$4,0))</f>
        <v>#N/A</v>
      </c>
      <c r="O225" s="107" t="e">
        <f>INDEX(Adresy!$B$5:$B$324,MATCH(N225,Adresy!$G$5:$G$324,0),MATCH($G$1,Adresy!$B$3,0))</f>
        <v>#N/A</v>
      </c>
      <c r="P225" s="76" t="e">
        <f>INDEX(Adresy!$C$5:$C$324,MATCH(N225,Adresy!$G$5:$G$324,0),MATCH($H$2,Adresy!$C$4,0))</f>
        <v>#N/A</v>
      </c>
      <c r="Q225" s="76" t="e">
        <f>INDEX(Adresy!$D$5:$D$324,MATCH(N225,Adresy!$G$5:$G$324,0),MATCH($I$2,Adresy!$D$4,0))</f>
        <v>#N/A</v>
      </c>
      <c r="R225" s="108" t="str">
        <f t="shared" si="10"/>
        <v>Niepoprawnie</v>
      </c>
      <c r="T225" s="2" t="str">
        <f t="shared" si="11"/>
        <v/>
      </c>
      <c r="AH225" s="85"/>
      <c r="AI225" s="92">
        <v>8023</v>
      </c>
    </row>
    <row r="226" spans="1:35" ht="18.75">
      <c r="A226" s="4" t="s">
        <v>227</v>
      </c>
      <c r="C226" s="79">
        <f t="shared" si="9"/>
        <v>0</v>
      </c>
      <c r="D226" s="105" t="e">
        <f>VLOOKUP(T226,Arkusz2!B:C,2,FALSE)</f>
        <v>#N/A</v>
      </c>
      <c r="E226" s="116"/>
      <c r="G226" s="107" t="e">
        <f>INDEX(Adresy!$B$5:$B$324,MATCH(F226,Adresy!$G$5:$G$324,0),MATCH($G$1,Adresy!$B$3,0))</f>
        <v>#N/A</v>
      </c>
      <c r="H226" s="76" t="e">
        <f>INDEX(Adresy!$C$5:$C$324,MATCH(F226,Adresy!$G$5:$G$324,0),MATCH($H$2,Adresy!$C$4,0))</f>
        <v>#N/A</v>
      </c>
      <c r="I226" s="76" t="e">
        <f>INDEX(Adresy!$D$5:$D$324,MATCH(F226,Adresy!$G$5:$G$324,0),MATCH($I$2,Adresy!$D$4,0))</f>
        <v>#N/A</v>
      </c>
      <c r="K226" s="107" t="e">
        <f>INDEX(Adresy!$B$5:$B$324,MATCH(J226,Adresy!$G$5:$G$324,0),MATCH($G$1,Adresy!$B$3,0))</f>
        <v>#N/A</v>
      </c>
      <c r="L226" s="76" t="e">
        <f>INDEX(Adresy!$C$5:$C$324,MATCH(J226,Adresy!$G$5:$G$324,0),MATCH($H$2,Adresy!$C$4,0))</f>
        <v>#N/A</v>
      </c>
      <c r="M226" s="76" t="e">
        <f>INDEX(Adresy!$D$5:$D$324,MATCH(J226,Adresy!$G$5:$G$324,0),MATCH($I$2,Adresy!$D$4,0))</f>
        <v>#N/A</v>
      </c>
      <c r="O226" s="107" t="e">
        <f>INDEX(Adresy!$B$5:$B$324,MATCH(N226,Adresy!$G$5:$G$324,0),MATCH($G$1,Adresy!$B$3,0))</f>
        <v>#N/A</v>
      </c>
      <c r="P226" s="76" t="e">
        <f>INDEX(Adresy!$C$5:$C$324,MATCH(N226,Adresy!$G$5:$G$324,0),MATCH($H$2,Adresy!$C$4,0))</f>
        <v>#N/A</v>
      </c>
      <c r="Q226" s="76" t="e">
        <f>INDEX(Adresy!$D$5:$D$324,MATCH(N226,Adresy!$G$5:$G$324,0),MATCH($I$2,Adresy!$D$4,0))</f>
        <v>#N/A</v>
      </c>
      <c r="R226" s="108" t="str">
        <f t="shared" si="10"/>
        <v>Niepoprawnie</v>
      </c>
      <c r="T226" s="2" t="str">
        <f t="shared" si="11"/>
        <v/>
      </c>
      <c r="AH226" s="85"/>
      <c r="AI226" s="92">
        <v>888</v>
      </c>
    </row>
    <row r="227" spans="1:35" ht="18.75">
      <c r="A227" s="4" t="s">
        <v>228</v>
      </c>
      <c r="C227" s="79">
        <f t="shared" si="9"/>
        <v>0</v>
      </c>
      <c r="D227" s="105" t="e">
        <f>VLOOKUP(T227,Arkusz2!B:C,2,FALSE)</f>
        <v>#N/A</v>
      </c>
      <c r="E227" s="116"/>
      <c r="G227" s="107" t="e">
        <f>INDEX(Adresy!$B$5:$B$324,MATCH(F227,Adresy!$G$5:$G$324,0),MATCH($G$1,Adresy!$B$3,0))</f>
        <v>#N/A</v>
      </c>
      <c r="H227" s="76" t="e">
        <f>INDEX(Adresy!$C$5:$C$324,MATCH(F227,Adresy!$G$5:$G$324,0),MATCH($H$2,Adresy!$C$4,0))</f>
        <v>#N/A</v>
      </c>
      <c r="I227" s="76" t="e">
        <f>INDEX(Adresy!$D$5:$D$324,MATCH(F227,Adresy!$G$5:$G$324,0),MATCH($I$2,Adresy!$D$4,0))</f>
        <v>#N/A</v>
      </c>
      <c r="K227" s="107" t="e">
        <f>INDEX(Adresy!$B$5:$B$324,MATCH(J227,Adresy!$G$5:$G$324,0),MATCH($G$1,Adresy!$B$3,0))</f>
        <v>#N/A</v>
      </c>
      <c r="L227" s="76" t="e">
        <f>INDEX(Adresy!$C$5:$C$324,MATCH(J227,Adresy!$G$5:$G$324,0),MATCH($H$2,Adresy!$C$4,0))</f>
        <v>#N/A</v>
      </c>
      <c r="M227" s="76" t="e">
        <f>INDEX(Adresy!$D$5:$D$324,MATCH(J227,Adresy!$G$5:$G$324,0),MATCH($I$2,Adresy!$D$4,0))</f>
        <v>#N/A</v>
      </c>
      <c r="O227" s="107" t="e">
        <f>INDEX(Adresy!$B$5:$B$324,MATCH(N227,Adresy!$G$5:$G$324,0),MATCH($G$1,Adresy!$B$3,0))</f>
        <v>#N/A</v>
      </c>
      <c r="P227" s="76" t="e">
        <f>INDEX(Adresy!$C$5:$C$324,MATCH(N227,Adresy!$G$5:$G$324,0),MATCH($H$2,Adresy!$C$4,0))</f>
        <v>#N/A</v>
      </c>
      <c r="Q227" s="76" t="e">
        <f>INDEX(Adresy!$D$5:$D$324,MATCH(N227,Adresy!$G$5:$G$324,0),MATCH($I$2,Adresy!$D$4,0))</f>
        <v>#N/A</v>
      </c>
      <c r="R227" s="108" t="str">
        <f t="shared" si="10"/>
        <v>Niepoprawnie</v>
      </c>
      <c r="T227" s="2" t="str">
        <f t="shared" si="11"/>
        <v/>
      </c>
      <c r="AH227" s="85"/>
      <c r="AI227" s="92">
        <v>407</v>
      </c>
    </row>
    <row r="228" spans="1:35" ht="18.75">
      <c r="A228" s="4" t="s">
        <v>229</v>
      </c>
      <c r="C228" s="79">
        <f t="shared" si="9"/>
        <v>0</v>
      </c>
      <c r="D228" s="105" t="e">
        <f>VLOOKUP(T228,Arkusz2!B:C,2,FALSE)</f>
        <v>#N/A</v>
      </c>
      <c r="E228" s="116"/>
      <c r="G228" s="107" t="e">
        <f>INDEX(Adresy!$B$5:$B$324,MATCH(F228,Adresy!$G$5:$G$324,0),MATCH($G$1,Adresy!$B$3,0))</f>
        <v>#N/A</v>
      </c>
      <c r="H228" s="76" t="e">
        <f>INDEX(Adresy!$C$5:$C$324,MATCH(F228,Adresy!$G$5:$G$324,0),MATCH($H$2,Adresy!$C$4,0))</f>
        <v>#N/A</v>
      </c>
      <c r="I228" s="76" t="e">
        <f>INDEX(Adresy!$D$5:$D$324,MATCH(F228,Adresy!$G$5:$G$324,0),MATCH($I$2,Adresy!$D$4,0))</f>
        <v>#N/A</v>
      </c>
      <c r="K228" s="107" t="e">
        <f>INDEX(Adresy!$B$5:$B$324,MATCH(J228,Adresy!$G$5:$G$324,0),MATCH($G$1,Adresy!$B$3,0))</f>
        <v>#N/A</v>
      </c>
      <c r="L228" s="76" t="e">
        <f>INDEX(Adresy!$C$5:$C$324,MATCH(J228,Adresy!$G$5:$G$324,0),MATCH($H$2,Adresy!$C$4,0))</f>
        <v>#N/A</v>
      </c>
      <c r="M228" s="76" t="e">
        <f>INDEX(Adresy!$D$5:$D$324,MATCH(J228,Adresy!$G$5:$G$324,0),MATCH($I$2,Adresy!$D$4,0))</f>
        <v>#N/A</v>
      </c>
      <c r="O228" s="107" t="e">
        <f>INDEX(Adresy!$B$5:$B$324,MATCH(N228,Adresy!$G$5:$G$324,0),MATCH($G$1,Adresy!$B$3,0))</f>
        <v>#N/A</v>
      </c>
      <c r="P228" s="76" t="e">
        <f>INDEX(Adresy!$C$5:$C$324,MATCH(N228,Adresy!$G$5:$G$324,0),MATCH($H$2,Adresy!$C$4,0))</f>
        <v>#N/A</v>
      </c>
      <c r="Q228" s="76" t="e">
        <f>INDEX(Adresy!$D$5:$D$324,MATCH(N228,Adresy!$G$5:$G$324,0),MATCH($I$2,Adresy!$D$4,0))</f>
        <v>#N/A</v>
      </c>
      <c r="R228" s="108" t="str">
        <f t="shared" si="10"/>
        <v>Niepoprawnie</v>
      </c>
      <c r="T228" s="2" t="str">
        <f t="shared" si="11"/>
        <v/>
      </c>
      <c r="AH228" s="85"/>
      <c r="AI228" s="92">
        <v>7497</v>
      </c>
    </row>
    <row r="229" spans="1:35" ht="18.75">
      <c r="A229" s="4" t="s">
        <v>230</v>
      </c>
      <c r="C229" s="79">
        <f t="shared" si="9"/>
        <v>0</v>
      </c>
      <c r="D229" s="105" t="e">
        <f>VLOOKUP(T229,Arkusz2!B:C,2,FALSE)</f>
        <v>#N/A</v>
      </c>
      <c r="E229" s="116"/>
      <c r="G229" s="107" t="e">
        <f>INDEX(Adresy!$B$5:$B$324,MATCH(F229,Adresy!$G$5:$G$324,0),MATCH($G$1,Adresy!$B$3,0))</f>
        <v>#N/A</v>
      </c>
      <c r="H229" s="76" t="e">
        <f>INDEX(Adresy!$C$5:$C$324,MATCH(F229,Adresy!$G$5:$G$324,0),MATCH($H$2,Adresy!$C$4,0))</f>
        <v>#N/A</v>
      </c>
      <c r="I229" s="76" t="e">
        <f>INDEX(Adresy!$D$5:$D$324,MATCH(F229,Adresy!$G$5:$G$324,0),MATCH($I$2,Adresy!$D$4,0))</f>
        <v>#N/A</v>
      </c>
      <c r="K229" s="107" t="e">
        <f>INDEX(Adresy!$B$5:$B$324,MATCH(J229,Adresy!$G$5:$G$324,0),MATCH($G$1,Adresy!$B$3,0))</f>
        <v>#N/A</v>
      </c>
      <c r="L229" s="76" t="e">
        <f>INDEX(Adresy!$C$5:$C$324,MATCH(J229,Adresy!$G$5:$G$324,0),MATCH($H$2,Adresy!$C$4,0))</f>
        <v>#N/A</v>
      </c>
      <c r="M229" s="76" t="e">
        <f>INDEX(Adresy!$D$5:$D$324,MATCH(J229,Adresy!$G$5:$G$324,0),MATCH($I$2,Adresy!$D$4,0))</f>
        <v>#N/A</v>
      </c>
      <c r="O229" s="107" t="e">
        <f>INDEX(Adresy!$B$5:$B$324,MATCH(N229,Adresy!$G$5:$G$324,0),MATCH($G$1,Adresy!$B$3,0))</f>
        <v>#N/A</v>
      </c>
      <c r="P229" s="76" t="e">
        <f>INDEX(Adresy!$C$5:$C$324,MATCH(N229,Adresy!$G$5:$G$324,0),MATCH($H$2,Adresy!$C$4,0))</f>
        <v>#N/A</v>
      </c>
      <c r="Q229" s="76" t="e">
        <f>INDEX(Adresy!$D$5:$D$324,MATCH(N229,Adresy!$G$5:$G$324,0),MATCH($I$2,Adresy!$D$4,0))</f>
        <v>#N/A</v>
      </c>
      <c r="R229" s="108" t="str">
        <f t="shared" si="10"/>
        <v>Niepoprawnie</v>
      </c>
      <c r="T229" s="2" t="str">
        <f t="shared" si="11"/>
        <v/>
      </c>
      <c r="AH229" s="85"/>
      <c r="AI229" s="92">
        <v>6840</v>
      </c>
    </row>
    <row r="230" spans="1:35" ht="18.75">
      <c r="A230" s="4" t="s">
        <v>231</v>
      </c>
      <c r="C230" s="79">
        <f t="shared" si="9"/>
        <v>0</v>
      </c>
      <c r="D230" s="105" t="e">
        <f>VLOOKUP(T230,Arkusz2!B:C,2,FALSE)</f>
        <v>#N/A</v>
      </c>
      <c r="E230" s="116"/>
      <c r="G230" s="107" t="e">
        <f>INDEX(Adresy!$B$5:$B$324,MATCH(F230,Adresy!$G$5:$G$324,0),MATCH($G$1,Adresy!$B$3,0))</f>
        <v>#N/A</v>
      </c>
      <c r="H230" s="76" t="e">
        <f>INDEX(Adresy!$C$5:$C$324,MATCH(F230,Adresy!$G$5:$G$324,0),MATCH($H$2,Adresy!$C$4,0))</f>
        <v>#N/A</v>
      </c>
      <c r="I230" s="76" t="e">
        <f>INDEX(Adresy!$D$5:$D$324,MATCH(F230,Adresy!$G$5:$G$324,0),MATCH($I$2,Adresy!$D$4,0))</f>
        <v>#N/A</v>
      </c>
      <c r="K230" s="107" t="e">
        <f>INDEX(Adresy!$B$5:$B$324,MATCH(J230,Adresy!$G$5:$G$324,0),MATCH($G$1,Adresy!$B$3,0))</f>
        <v>#N/A</v>
      </c>
      <c r="L230" s="76" t="e">
        <f>INDEX(Adresy!$C$5:$C$324,MATCH(J230,Adresy!$G$5:$G$324,0),MATCH($H$2,Adresy!$C$4,0))</f>
        <v>#N/A</v>
      </c>
      <c r="M230" s="76" t="e">
        <f>INDEX(Adresy!$D$5:$D$324,MATCH(J230,Adresy!$G$5:$G$324,0),MATCH($I$2,Adresy!$D$4,0))</f>
        <v>#N/A</v>
      </c>
      <c r="O230" s="107" t="e">
        <f>INDEX(Adresy!$B$5:$B$324,MATCH(N230,Adresy!$G$5:$G$324,0),MATCH($G$1,Adresy!$B$3,0))</f>
        <v>#N/A</v>
      </c>
      <c r="P230" s="76" t="e">
        <f>INDEX(Adresy!$C$5:$C$324,MATCH(N230,Adresy!$G$5:$G$324,0),MATCH($H$2,Adresy!$C$4,0))</f>
        <v>#N/A</v>
      </c>
      <c r="Q230" s="76" t="e">
        <f>INDEX(Adresy!$D$5:$D$324,MATCH(N230,Adresy!$G$5:$G$324,0),MATCH($I$2,Adresy!$D$4,0))</f>
        <v>#N/A</v>
      </c>
      <c r="R230" s="108" t="str">
        <f t="shared" si="10"/>
        <v>Niepoprawnie</v>
      </c>
      <c r="T230" s="2" t="str">
        <f t="shared" si="11"/>
        <v/>
      </c>
      <c r="AH230" s="85"/>
      <c r="AI230" s="92">
        <v>111</v>
      </c>
    </row>
    <row r="231" spans="1:35" ht="18.75">
      <c r="A231" s="4" t="s">
        <v>232</v>
      </c>
      <c r="C231" s="79">
        <f t="shared" si="9"/>
        <v>0</v>
      </c>
      <c r="D231" s="105" t="e">
        <f>VLOOKUP(T231,Arkusz2!B:C,2,FALSE)</f>
        <v>#N/A</v>
      </c>
      <c r="E231" s="116"/>
      <c r="G231" s="107" t="e">
        <f>INDEX(Adresy!$B$5:$B$324,MATCH(F231,Adresy!$G$5:$G$324,0),MATCH($G$1,Adresy!$B$3,0))</f>
        <v>#N/A</v>
      </c>
      <c r="H231" s="76" t="e">
        <f>INDEX(Adresy!$C$5:$C$324,MATCH(F231,Adresy!$G$5:$G$324,0),MATCH($H$2,Adresy!$C$4,0))</f>
        <v>#N/A</v>
      </c>
      <c r="I231" s="76" t="e">
        <f>INDEX(Adresy!$D$5:$D$324,MATCH(F231,Adresy!$G$5:$G$324,0),MATCH($I$2,Adresy!$D$4,0))</f>
        <v>#N/A</v>
      </c>
      <c r="K231" s="107" t="e">
        <f>INDEX(Adresy!$B$5:$B$324,MATCH(J231,Adresy!$G$5:$G$324,0),MATCH($G$1,Adresy!$B$3,0))</f>
        <v>#N/A</v>
      </c>
      <c r="L231" s="76" t="e">
        <f>INDEX(Adresy!$C$5:$C$324,MATCH(J231,Adresy!$G$5:$G$324,0),MATCH($H$2,Adresy!$C$4,0))</f>
        <v>#N/A</v>
      </c>
      <c r="M231" s="76" t="e">
        <f>INDEX(Adresy!$D$5:$D$324,MATCH(J231,Adresy!$G$5:$G$324,0),MATCH($I$2,Adresy!$D$4,0))</f>
        <v>#N/A</v>
      </c>
      <c r="O231" s="107" t="e">
        <f>INDEX(Adresy!$B$5:$B$324,MATCH(N231,Adresy!$G$5:$G$324,0),MATCH($G$1,Adresy!$B$3,0))</f>
        <v>#N/A</v>
      </c>
      <c r="P231" s="76" t="e">
        <f>INDEX(Adresy!$C$5:$C$324,MATCH(N231,Adresy!$G$5:$G$324,0),MATCH($H$2,Adresy!$C$4,0))</f>
        <v>#N/A</v>
      </c>
      <c r="Q231" s="76" t="e">
        <f>INDEX(Adresy!$D$5:$D$324,MATCH(N231,Adresy!$G$5:$G$324,0),MATCH($I$2,Adresy!$D$4,0))</f>
        <v>#N/A</v>
      </c>
      <c r="R231" s="108" t="str">
        <f t="shared" si="10"/>
        <v>Niepoprawnie</v>
      </c>
      <c r="T231" s="2" t="str">
        <f t="shared" si="11"/>
        <v/>
      </c>
      <c r="AH231" s="85"/>
      <c r="AI231" s="92">
        <v>2116</v>
      </c>
    </row>
    <row r="232" spans="1:35" ht="18.75">
      <c r="A232" s="4" t="s">
        <v>233</v>
      </c>
      <c r="C232" s="79">
        <f t="shared" si="9"/>
        <v>0</v>
      </c>
      <c r="D232" s="105" t="e">
        <f>VLOOKUP(T232,Arkusz2!B:C,2,FALSE)</f>
        <v>#N/A</v>
      </c>
      <c r="E232" s="116"/>
      <c r="G232" s="107" t="e">
        <f>INDEX(Adresy!$B$5:$B$324,MATCH(F232,Adresy!$G$5:$G$324,0),MATCH($G$1,Adresy!$B$3,0))</f>
        <v>#N/A</v>
      </c>
      <c r="H232" s="76" t="e">
        <f>INDEX(Adresy!$C$5:$C$324,MATCH(F232,Adresy!$G$5:$G$324,0),MATCH($H$2,Adresy!$C$4,0))</f>
        <v>#N/A</v>
      </c>
      <c r="I232" s="76" t="e">
        <f>INDEX(Adresy!$D$5:$D$324,MATCH(F232,Adresy!$G$5:$G$324,0),MATCH($I$2,Adresy!$D$4,0))</f>
        <v>#N/A</v>
      </c>
      <c r="K232" s="107" t="e">
        <f>INDEX(Adresy!$B$5:$B$324,MATCH(J232,Adresy!$G$5:$G$324,0),MATCH($G$1,Adresy!$B$3,0))</f>
        <v>#N/A</v>
      </c>
      <c r="L232" s="76" t="e">
        <f>INDEX(Adresy!$C$5:$C$324,MATCH(J232,Adresy!$G$5:$G$324,0),MATCH($H$2,Adresy!$C$4,0))</f>
        <v>#N/A</v>
      </c>
      <c r="M232" s="76" t="e">
        <f>INDEX(Adresy!$D$5:$D$324,MATCH(J232,Adresy!$G$5:$G$324,0),MATCH($I$2,Adresy!$D$4,0))</f>
        <v>#N/A</v>
      </c>
      <c r="O232" s="107" t="e">
        <f>INDEX(Adresy!$B$5:$B$324,MATCH(N232,Adresy!$G$5:$G$324,0),MATCH($G$1,Adresy!$B$3,0))</f>
        <v>#N/A</v>
      </c>
      <c r="P232" s="76" t="e">
        <f>INDEX(Adresy!$C$5:$C$324,MATCH(N232,Adresy!$G$5:$G$324,0),MATCH($H$2,Adresy!$C$4,0))</f>
        <v>#N/A</v>
      </c>
      <c r="Q232" s="76" t="e">
        <f>INDEX(Adresy!$D$5:$D$324,MATCH(N232,Adresy!$G$5:$G$324,0),MATCH($I$2,Adresy!$D$4,0))</f>
        <v>#N/A</v>
      </c>
      <c r="R232" s="108" t="str">
        <f t="shared" si="10"/>
        <v>Niepoprawnie</v>
      </c>
      <c r="T232" s="2" t="str">
        <f t="shared" si="11"/>
        <v/>
      </c>
      <c r="AH232" s="85"/>
      <c r="AI232" s="92">
        <v>3274</v>
      </c>
    </row>
    <row r="233" spans="1:35" ht="18.75">
      <c r="A233" s="4" t="s">
        <v>234</v>
      </c>
      <c r="C233" s="79">
        <f t="shared" si="9"/>
        <v>0</v>
      </c>
      <c r="D233" s="105" t="e">
        <f>VLOOKUP(T233,Arkusz2!B:C,2,FALSE)</f>
        <v>#N/A</v>
      </c>
      <c r="E233" s="116"/>
      <c r="G233" s="107" t="e">
        <f>INDEX(Adresy!$B$5:$B$324,MATCH(F233,Adresy!$G$5:$G$324,0),MATCH($G$1,Adresy!$B$3,0))</f>
        <v>#N/A</v>
      </c>
      <c r="H233" s="76" t="e">
        <f>INDEX(Adresy!$C$5:$C$324,MATCH(F233,Adresy!$G$5:$G$324,0),MATCH($H$2,Adresy!$C$4,0))</f>
        <v>#N/A</v>
      </c>
      <c r="I233" s="76" t="e">
        <f>INDEX(Adresy!$D$5:$D$324,MATCH(F233,Adresy!$G$5:$G$324,0),MATCH($I$2,Adresy!$D$4,0))</f>
        <v>#N/A</v>
      </c>
      <c r="K233" s="107" t="e">
        <f>INDEX(Adresy!$B$5:$B$324,MATCH(J233,Adresy!$G$5:$G$324,0),MATCH($G$1,Adresy!$B$3,0))</f>
        <v>#N/A</v>
      </c>
      <c r="L233" s="76" t="e">
        <f>INDEX(Adresy!$C$5:$C$324,MATCH(J233,Adresy!$G$5:$G$324,0),MATCH($H$2,Adresy!$C$4,0))</f>
        <v>#N/A</v>
      </c>
      <c r="M233" s="76" t="e">
        <f>INDEX(Adresy!$D$5:$D$324,MATCH(J233,Adresy!$G$5:$G$324,0),MATCH($I$2,Adresy!$D$4,0))</f>
        <v>#N/A</v>
      </c>
      <c r="O233" s="107" t="e">
        <f>INDEX(Adresy!$B$5:$B$324,MATCH(N233,Adresy!$G$5:$G$324,0),MATCH($G$1,Adresy!$B$3,0))</f>
        <v>#N/A</v>
      </c>
      <c r="P233" s="76" t="e">
        <f>INDEX(Adresy!$C$5:$C$324,MATCH(N233,Adresy!$G$5:$G$324,0),MATCH($H$2,Adresy!$C$4,0))</f>
        <v>#N/A</v>
      </c>
      <c r="Q233" s="76" t="e">
        <f>INDEX(Adresy!$D$5:$D$324,MATCH(N233,Adresy!$G$5:$G$324,0),MATCH($I$2,Adresy!$D$4,0))</f>
        <v>#N/A</v>
      </c>
      <c r="R233" s="108" t="str">
        <f t="shared" si="10"/>
        <v>Niepoprawnie</v>
      </c>
      <c r="T233" s="2" t="str">
        <f t="shared" si="11"/>
        <v/>
      </c>
      <c r="AH233" s="85"/>
      <c r="AI233" s="92">
        <v>5568</v>
      </c>
    </row>
    <row r="234" spans="1:35" ht="18.75">
      <c r="A234" s="4" t="s">
        <v>235</v>
      </c>
      <c r="C234" s="79">
        <f t="shared" si="9"/>
        <v>0</v>
      </c>
      <c r="D234" s="105" t="e">
        <f>VLOOKUP(T234,Arkusz2!B:C,2,FALSE)</f>
        <v>#N/A</v>
      </c>
      <c r="E234" s="116"/>
      <c r="G234" s="107" t="e">
        <f>INDEX(Adresy!$B$5:$B$324,MATCH(F234,Adresy!$G$5:$G$324,0),MATCH($G$1,Adresy!$B$3,0))</f>
        <v>#N/A</v>
      </c>
      <c r="H234" s="76" t="e">
        <f>INDEX(Adresy!$C$5:$C$324,MATCH(F234,Adresy!$G$5:$G$324,0),MATCH($H$2,Adresy!$C$4,0))</f>
        <v>#N/A</v>
      </c>
      <c r="I234" s="76" t="e">
        <f>INDEX(Adresy!$D$5:$D$324,MATCH(F234,Adresy!$G$5:$G$324,0),MATCH($I$2,Adresy!$D$4,0))</f>
        <v>#N/A</v>
      </c>
      <c r="K234" s="107" t="e">
        <f>INDEX(Adresy!$B$5:$B$324,MATCH(J234,Adresy!$G$5:$G$324,0),MATCH($G$1,Adresy!$B$3,0))</f>
        <v>#N/A</v>
      </c>
      <c r="L234" s="76" t="e">
        <f>INDEX(Adresy!$C$5:$C$324,MATCH(J234,Adresy!$G$5:$G$324,0),MATCH($H$2,Adresy!$C$4,0))</f>
        <v>#N/A</v>
      </c>
      <c r="M234" s="76" t="e">
        <f>INDEX(Adresy!$D$5:$D$324,MATCH(J234,Adresy!$G$5:$G$324,0),MATCH($I$2,Adresy!$D$4,0))</f>
        <v>#N/A</v>
      </c>
      <c r="O234" s="107" t="e">
        <f>INDEX(Adresy!$B$5:$B$324,MATCH(N234,Adresy!$G$5:$G$324,0),MATCH($G$1,Adresy!$B$3,0))</f>
        <v>#N/A</v>
      </c>
      <c r="P234" s="76" t="e">
        <f>INDEX(Adresy!$C$5:$C$324,MATCH(N234,Adresy!$G$5:$G$324,0),MATCH($H$2,Adresy!$C$4,0))</f>
        <v>#N/A</v>
      </c>
      <c r="Q234" s="76" t="e">
        <f>INDEX(Adresy!$D$5:$D$324,MATCH(N234,Adresy!$G$5:$G$324,0),MATCH($I$2,Adresy!$D$4,0))</f>
        <v>#N/A</v>
      </c>
      <c r="R234" s="108" t="str">
        <f t="shared" si="10"/>
        <v>Niepoprawnie</v>
      </c>
      <c r="T234" s="2" t="str">
        <f t="shared" si="11"/>
        <v/>
      </c>
      <c r="AH234" s="85"/>
      <c r="AI234" s="92">
        <v>406</v>
      </c>
    </row>
    <row r="235" spans="1:35" ht="18.75">
      <c r="A235" s="4" t="s">
        <v>236</v>
      </c>
      <c r="C235" s="79">
        <f t="shared" si="9"/>
        <v>0</v>
      </c>
      <c r="D235" s="105" t="e">
        <f>VLOOKUP(T235,Arkusz2!B:C,2,FALSE)</f>
        <v>#N/A</v>
      </c>
      <c r="E235" s="116"/>
      <c r="G235" s="107" t="e">
        <f>INDEX(Adresy!$B$5:$B$324,MATCH(F235,Adresy!$G$5:$G$324,0),MATCH($G$1,Adresy!$B$3,0))</f>
        <v>#N/A</v>
      </c>
      <c r="H235" s="76" t="e">
        <f>INDEX(Adresy!$C$5:$C$324,MATCH(F235,Adresy!$G$5:$G$324,0),MATCH($H$2,Adresy!$C$4,0))</f>
        <v>#N/A</v>
      </c>
      <c r="I235" s="76" t="e">
        <f>INDEX(Adresy!$D$5:$D$324,MATCH(F235,Adresy!$G$5:$G$324,0),MATCH($I$2,Adresy!$D$4,0))</f>
        <v>#N/A</v>
      </c>
      <c r="K235" s="107" t="e">
        <f>INDEX(Adresy!$B$5:$B$324,MATCH(J235,Adresy!$G$5:$G$324,0),MATCH($G$1,Adresy!$B$3,0))</f>
        <v>#N/A</v>
      </c>
      <c r="L235" s="76" t="e">
        <f>INDEX(Adresy!$C$5:$C$324,MATCH(J235,Adresy!$G$5:$G$324,0),MATCH($H$2,Adresy!$C$4,0))</f>
        <v>#N/A</v>
      </c>
      <c r="M235" s="76" t="e">
        <f>INDEX(Adresy!$D$5:$D$324,MATCH(J235,Adresy!$G$5:$G$324,0),MATCH($I$2,Adresy!$D$4,0))</f>
        <v>#N/A</v>
      </c>
      <c r="O235" s="107" t="e">
        <f>INDEX(Adresy!$B$5:$B$324,MATCH(N235,Adresy!$G$5:$G$324,0),MATCH($G$1,Adresy!$B$3,0))</f>
        <v>#N/A</v>
      </c>
      <c r="P235" s="76" t="e">
        <f>INDEX(Adresy!$C$5:$C$324,MATCH(N235,Adresy!$G$5:$G$324,0),MATCH($H$2,Adresy!$C$4,0))</f>
        <v>#N/A</v>
      </c>
      <c r="Q235" s="76" t="e">
        <f>INDEX(Adresy!$D$5:$D$324,MATCH(N235,Adresy!$G$5:$G$324,0),MATCH($I$2,Adresy!$D$4,0))</f>
        <v>#N/A</v>
      </c>
      <c r="R235" s="108" t="str">
        <f t="shared" si="10"/>
        <v>Niepoprawnie</v>
      </c>
      <c r="T235" s="2" t="str">
        <f t="shared" si="11"/>
        <v/>
      </c>
      <c r="AH235" s="85"/>
      <c r="AI235" s="92">
        <v>6379</v>
      </c>
    </row>
    <row r="236" spans="1:35" ht="18.75">
      <c r="A236" s="4" t="s">
        <v>237</v>
      </c>
      <c r="C236" s="79">
        <f t="shared" si="9"/>
        <v>0</v>
      </c>
      <c r="D236" s="105" t="e">
        <f>VLOOKUP(T236,Arkusz2!B:C,2,FALSE)</f>
        <v>#N/A</v>
      </c>
      <c r="E236" s="116"/>
      <c r="G236" s="107" t="e">
        <f>INDEX(Adresy!$B$5:$B$324,MATCH(F236,Adresy!$G$5:$G$324,0),MATCH($G$1,Adresy!$B$3,0))</f>
        <v>#N/A</v>
      </c>
      <c r="H236" s="76" t="e">
        <f>INDEX(Adresy!$C$5:$C$324,MATCH(F236,Adresy!$G$5:$G$324,0),MATCH($H$2,Adresy!$C$4,0))</f>
        <v>#N/A</v>
      </c>
      <c r="I236" s="76" t="e">
        <f>INDEX(Adresy!$D$5:$D$324,MATCH(F236,Adresy!$G$5:$G$324,0),MATCH($I$2,Adresy!$D$4,0))</f>
        <v>#N/A</v>
      </c>
      <c r="K236" s="107" t="e">
        <f>INDEX(Adresy!$B$5:$B$324,MATCH(J236,Adresy!$G$5:$G$324,0),MATCH($G$1,Adresy!$B$3,0))</f>
        <v>#N/A</v>
      </c>
      <c r="L236" s="76" t="e">
        <f>INDEX(Adresy!$C$5:$C$324,MATCH(J236,Adresy!$G$5:$G$324,0),MATCH($H$2,Adresy!$C$4,0))</f>
        <v>#N/A</v>
      </c>
      <c r="M236" s="76" t="e">
        <f>INDEX(Adresy!$D$5:$D$324,MATCH(J236,Adresy!$G$5:$G$324,0),MATCH($I$2,Adresy!$D$4,0))</f>
        <v>#N/A</v>
      </c>
      <c r="O236" s="107" t="e">
        <f>INDEX(Adresy!$B$5:$B$324,MATCH(N236,Adresy!$G$5:$G$324,0),MATCH($G$1,Adresy!$B$3,0))</f>
        <v>#N/A</v>
      </c>
      <c r="P236" s="76" t="e">
        <f>INDEX(Adresy!$C$5:$C$324,MATCH(N236,Adresy!$G$5:$G$324,0),MATCH($H$2,Adresy!$C$4,0))</f>
        <v>#N/A</v>
      </c>
      <c r="Q236" s="76" t="e">
        <f>INDEX(Adresy!$D$5:$D$324,MATCH(N236,Adresy!$G$5:$G$324,0),MATCH($I$2,Adresy!$D$4,0))</f>
        <v>#N/A</v>
      </c>
      <c r="R236" s="108" t="str">
        <f t="shared" si="10"/>
        <v>Niepoprawnie</v>
      </c>
      <c r="T236" s="2" t="str">
        <f t="shared" si="11"/>
        <v/>
      </c>
      <c r="AH236" s="85"/>
      <c r="AI236" s="92">
        <v>728</v>
      </c>
    </row>
    <row r="237" spans="1:35" ht="18.75">
      <c r="A237" s="4" t="s">
        <v>238</v>
      </c>
      <c r="C237" s="79">
        <f t="shared" si="9"/>
        <v>0</v>
      </c>
      <c r="D237" s="105" t="e">
        <f>VLOOKUP(T237,Arkusz2!B:C,2,FALSE)</f>
        <v>#N/A</v>
      </c>
      <c r="E237" s="116"/>
      <c r="G237" s="107" t="e">
        <f>INDEX(Adresy!$B$5:$B$324,MATCH(F237,Adresy!$G$5:$G$324,0),MATCH($G$1,Adresy!$B$3,0))</f>
        <v>#N/A</v>
      </c>
      <c r="H237" s="76" t="e">
        <f>INDEX(Adresy!$C$5:$C$324,MATCH(F237,Adresy!$G$5:$G$324,0),MATCH($H$2,Adresy!$C$4,0))</f>
        <v>#N/A</v>
      </c>
      <c r="I237" s="76" t="e">
        <f>INDEX(Adresy!$D$5:$D$324,MATCH(F237,Adresy!$G$5:$G$324,0),MATCH($I$2,Adresy!$D$4,0))</f>
        <v>#N/A</v>
      </c>
      <c r="K237" s="107" t="e">
        <f>INDEX(Adresy!$B$5:$B$324,MATCH(J237,Adresy!$G$5:$G$324,0),MATCH($G$1,Adresy!$B$3,0))</f>
        <v>#N/A</v>
      </c>
      <c r="L237" s="76" t="e">
        <f>INDEX(Adresy!$C$5:$C$324,MATCH(J237,Adresy!$G$5:$G$324,0),MATCH($H$2,Adresy!$C$4,0))</f>
        <v>#N/A</v>
      </c>
      <c r="M237" s="76" t="e">
        <f>INDEX(Adresy!$D$5:$D$324,MATCH(J237,Adresy!$G$5:$G$324,0),MATCH($I$2,Adresy!$D$4,0))</f>
        <v>#N/A</v>
      </c>
      <c r="O237" s="107" t="e">
        <f>INDEX(Adresy!$B$5:$B$324,MATCH(N237,Adresy!$G$5:$G$324,0),MATCH($G$1,Adresy!$B$3,0))</f>
        <v>#N/A</v>
      </c>
      <c r="P237" s="76" t="e">
        <f>INDEX(Adresy!$C$5:$C$324,MATCH(N237,Adresy!$G$5:$G$324,0),MATCH($H$2,Adresy!$C$4,0))</f>
        <v>#N/A</v>
      </c>
      <c r="Q237" s="76" t="e">
        <f>INDEX(Adresy!$D$5:$D$324,MATCH(N237,Adresy!$G$5:$G$324,0),MATCH($I$2,Adresy!$D$4,0))</f>
        <v>#N/A</v>
      </c>
      <c r="R237" s="108" t="str">
        <f t="shared" si="10"/>
        <v>Niepoprawnie</v>
      </c>
      <c r="T237" s="2" t="str">
        <f t="shared" si="11"/>
        <v/>
      </c>
      <c r="AH237" s="85"/>
      <c r="AI237" s="92">
        <v>2108</v>
      </c>
    </row>
    <row r="238" spans="1:35" ht="18.75">
      <c r="A238" s="4" t="s">
        <v>239</v>
      </c>
      <c r="C238" s="79">
        <f t="shared" si="9"/>
        <v>0</v>
      </c>
      <c r="D238" s="105" t="e">
        <f>VLOOKUP(T238,Arkusz2!B:C,2,FALSE)</f>
        <v>#N/A</v>
      </c>
      <c r="E238" s="116"/>
      <c r="G238" s="107" t="e">
        <f>INDEX(Adresy!$B$5:$B$324,MATCH(F238,Adresy!$G$5:$G$324,0),MATCH($G$1,Adresy!$B$3,0))</f>
        <v>#N/A</v>
      </c>
      <c r="H238" s="76" t="e">
        <f>INDEX(Adresy!$C$5:$C$324,MATCH(F238,Adresy!$G$5:$G$324,0),MATCH($H$2,Adresy!$C$4,0))</f>
        <v>#N/A</v>
      </c>
      <c r="I238" s="76" t="e">
        <f>INDEX(Adresy!$D$5:$D$324,MATCH(F238,Adresy!$G$5:$G$324,0),MATCH($I$2,Adresy!$D$4,0))</f>
        <v>#N/A</v>
      </c>
      <c r="K238" s="107" t="e">
        <f>INDEX(Adresy!$B$5:$B$324,MATCH(J238,Adresy!$G$5:$G$324,0),MATCH($G$1,Adresy!$B$3,0))</f>
        <v>#N/A</v>
      </c>
      <c r="L238" s="76" t="e">
        <f>INDEX(Adresy!$C$5:$C$324,MATCH(J238,Adresy!$G$5:$G$324,0),MATCH($H$2,Adresy!$C$4,0))</f>
        <v>#N/A</v>
      </c>
      <c r="M238" s="76" t="e">
        <f>INDEX(Adresy!$D$5:$D$324,MATCH(J238,Adresy!$G$5:$G$324,0),MATCH($I$2,Adresy!$D$4,0))</f>
        <v>#N/A</v>
      </c>
      <c r="O238" s="107" t="e">
        <f>INDEX(Adresy!$B$5:$B$324,MATCH(N238,Adresy!$G$5:$G$324,0),MATCH($G$1,Adresy!$B$3,0))</f>
        <v>#N/A</v>
      </c>
      <c r="P238" s="76" t="e">
        <f>INDEX(Adresy!$C$5:$C$324,MATCH(N238,Adresy!$G$5:$G$324,0),MATCH($H$2,Adresy!$C$4,0))</f>
        <v>#N/A</v>
      </c>
      <c r="Q238" s="76" t="e">
        <f>INDEX(Adresy!$D$5:$D$324,MATCH(N238,Adresy!$G$5:$G$324,0),MATCH($I$2,Adresy!$D$4,0))</f>
        <v>#N/A</v>
      </c>
      <c r="R238" s="108" t="str">
        <f t="shared" si="10"/>
        <v>Niepoprawnie</v>
      </c>
      <c r="T238" s="2" t="str">
        <f t="shared" si="11"/>
        <v/>
      </c>
      <c r="AH238" s="85"/>
      <c r="AI238" s="92">
        <v>1288</v>
      </c>
    </row>
    <row r="239" spans="1:35" ht="18.75">
      <c r="A239" s="4" t="s">
        <v>240</v>
      </c>
      <c r="C239" s="79">
        <f t="shared" si="9"/>
        <v>0</v>
      </c>
      <c r="D239" s="105" t="e">
        <f>VLOOKUP(T239,Arkusz2!B:C,2,FALSE)</f>
        <v>#N/A</v>
      </c>
      <c r="E239" s="116"/>
      <c r="G239" s="107" t="e">
        <f>INDEX(Adresy!$B$5:$B$324,MATCH(F239,Adresy!$G$5:$G$324,0),MATCH($G$1,Adresy!$B$3,0))</f>
        <v>#N/A</v>
      </c>
      <c r="H239" s="76" t="e">
        <f>INDEX(Adresy!$C$5:$C$324,MATCH(F239,Adresy!$G$5:$G$324,0),MATCH($H$2,Adresy!$C$4,0))</f>
        <v>#N/A</v>
      </c>
      <c r="I239" s="76" t="e">
        <f>INDEX(Adresy!$D$5:$D$324,MATCH(F239,Adresy!$G$5:$G$324,0),MATCH($I$2,Adresy!$D$4,0))</f>
        <v>#N/A</v>
      </c>
      <c r="K239" s="107" t="e">
        <f>INDEX(Adresy!$B$5:$B$324,MATCH(J239,Adresy!$G$5:$G$324,0),MATCH($G$1,Adresy!$B$3,0))</f>
        <v>#N/A</v>
      </c>
      <c r="L239" s="76" t="e">
        <f>INDEX(Adresy!$C$5:$C$324,MATCH(J239,Adresy!$G$5:$G$324,0),MATCH($H$2,Adresy!$C$4,0))</f>
        <v>#N/A</v>
      </c>
      <c r="M239" s="76" t="e">
        <f>INDEX(Adresy!$D$5:$D$324,MATCH(J239,Adresy!$G$5:$G$324,0),MATCH($I$2,Adresy!$D$4,0))</f>
        <v>#N/A</v>
      </c>
      <c r="O239" s="107" t="e">
        <f>INDEX(Adresy!$B$5:$B$324,MATCH(N239,Adresy!$G$5:$G$324,0),MATCH($G$1,Adresy!$B$3,0))</f>
        <v>#N/A</v>
      </c>
      <c r="P239" s="76" t="e">
        <f>INDEX(Adresy!$C$5:$C$324,MATCH(N239,Adresy!$G$5:$G$324,0),MATCH($H$2,Adresy!$C$4,0))</f>
        <v>#N/A</v>
      </c>
      <c r="Q239" s="76" t="e">
        <f>INDEX(Adresy!$D$5:$D$324,MATCH(N239,Adresy!$G$5:$G$324,0),MATCH($I$2,Adresy!$D$4,0))</f>
        <v>#N/A</v>
      </c>
      <c r="R239" s="108" t="str">
        <f t="shared" si="10"/>
        <v>Niepoprawnie</v>
      </c>
      <c r="T239" s="2" t="str">
        <f t="shared" si="11"/>
        <v/>
      </c>
      <c r="AH239" s="85"/>
      <c r="AI239" s="92">
        <v>2256</v>
      </c>
    </row>
    <row r="240" spans="1:35" ht="18.75">
      <c r="A240" s="4" t="s">
        <v>241</v>
      </c>
      <c r="C240" s="79">
        <f t="shared" si="9"/>
        <v>0</v>
      </c>
      <c r="D240" s="105" t="e">
        <f>VLOOKUP(T240,Arkusz2!B:C,2,FALSE)</f>
        <v>#N/A</v>
      </c>
      <c r="E240" s="116"/>
      <c r="G240" s="107" t="e">
        <f>INDEX(Adresy!$B$5:$B$324,MATCH(F240,Adresy!$G$5:$G$324,0),MATCH($G$1,Adresy!$B$3,0))</f>
        <v>#N/A</v>
      </c>
      <c r="H240" s="76" t="e">
        <f>INDEX(Adresy!$C$5:$C$324,MATCH(F240,Adresy!$G$5:$G$324,0),MATCH($H$2,Adresy!$C$4,0))</f>
        <v>#N/A</v>
      </c>
      <c r="I240" s="76" t="e">
        <f>INDEX(Adresy!$D$5:$D$324,MATCH(F240,Adresy!$G$5:$G$324,0),MATCH($I$2,Adresy!$D$4,0))</f>
        <v>#N/A</v>
      </c>
      <c r="K240" s="107" t="e">
        <f>INDEX(Adresy!$B$5:$B$324,MATCH(J240,Adresy!$G$5:$G$324,0),MATCH($G$1,Adresy!$B$3,0))</f>
        <v>#N/A</v>
      </c>
      <c r="L240" s="76" t="e">
        <f>INDEX(Adresy!$C$5:$C$324,MATCH(J240,Adresy!$G$5:$G$324,0),MATCH($H$2,Adresy!$C$4,0))</f>
        <v>#N/A</v>
      </c>
      <c r="M240" s="76" t="e">
        <f>INDEX(Adresy!$D$5:$D$324,MATCH(J240,Adresy!$G$5:$G$324,0),MATCH($I$2,Adresy!$D$4,0))</f>
        <v>#N/A</v>
      </c>
      <c r="O240" s="107" t="e">
        <f>INDEX(Adresy!$B$5:$B$324,MATCH(N240,Adresy!$G$5:$G$324,0),MATCH($G$1,Adresy!$B$3,0))</f>
        <v>#N/A</v>
      </c>
      <c r="P240" s="76" t="e">
        <f>INDEX(Adresy!$C$5:$C$324,MATCH(N240,Adresy!$G$5:$G$324,0),MATCH($H$2,Adresy!$C$4,0))</f>
        <v>#N/A</v>
      </c>
      <c r="Q240" s="76" t="e">
        <f>INDEX(Adresy!$D$5:$D$324,MATCH(N240,Adresy!$G$5:$G$324,0),MATCH($I$2,Adresy!$D$4,0))</f>
        <v>#N/A</v>
      </c>
      <c r="R240" s="108" t="str">
        <f t="shared" si="10"/>
        <v>Niepoprawnie</v>
      </c>
      <c r="T240" s="2" t="str">
        <f t="shared" si="11"/>
        <v/>
      </c>
      <c r="AH240" s="85"/>
      <c r="AI240" s="92">
        <v>1155</v>
      </c>
    </row>
    <row r="241" spans="1:35" ht="18.75">
      <c r="A241" s="4" t="s">
        <v>242</v>
      </c>
      <c r="C241" s="79">
        <f t="shared" si="9"/>
        <v>0</v>
      </c>
      <c r="D241" s="105" t="e">
        <f>VLOOKUP(T241,Arkusz2!B:C,2,FALSE)</f>
        <v>#N/A</v>
      </c>
      <c r="E241" s="116"/>
      <c r="G241" s="107" t="e">
        <f>INDEX(Adresy!$B$5:$B$324,MATCH(F241,Adresy!$G$5:$G$324,0),MATCH($G$1,Adresy!$B$3,0))</f>
        <v>#N/A</v>
      </c>
      <c r="H241" s="76" t="e">
        <f>INDEX(Adresy!$C$5:$C$324,MATCH(F241,Adresy!$G$5:$G$324,0),MATCH($H$2,Adresy!$C$4,0))</f>
        <v>#N/A</v>
      </c>
      <c r="I241" s="76" t="e">
        <f>INDEX(Adresy!$D$5:$D$324,MATCH(F241,Adresy!$G$5:$G$324,0),MATCH($I$2,Adresy!$D$4,0))</f>
        <v>#N/A</v>
      </c>
      <c r="K241" s="107" t="e">
        <f>INDEX(Adresy!$B$5:$B$324,MATCH(J241,Adresy!$G$5:$G$324,0),MATCH($G$1,Adresy!$B$3,0))</f>
        <v>#N/A</v>
      </c>
      <c r="L241" s="76" t="e">
        <f>INDEX(Adresy!$C$5:$C$324,MATCH(J241,Adresy!$G$5:$G$324,0),MATCH($H$2,Adresy!$C$4,0))</f>
        <v>#N/A</v>
      </c>
      <c r="M241" s="76" t="e">
        <f>INDEX(Adresy!$D$5:$D$324,MATCH(J241,Adresy!$G$5:$G$324,0),MATCH($I$2,Adresy!$D$4,0))</f>
        <v>#N/A</v>
      </c>
      <c r="O241" s="107" t="e">
        <f>INDEX(Adresy!$B$5:$B$324,MATCH(N241,Adresy!$G$5:$G$324,0),MATCH($G$1,Adresy!$B$3,0))</f>
        <v>#N/A</v>
      </c>
      <c r="P241" s="76" t="e">
        <f>INDEX(Adresy!$C$5:$C$324,MATCH(N241,Adresy!$G$5:$G$324,0),MATCH($H$2,Adresy!$C$4,0))</f>
        <v>#N/A</v>
      </c>
      <c r="Q241" s="76" t="e">
        <f>INDEX(Adresy!$D$5:$D$324,MATCH(N241,Adresy!$G$5:$G$324,0),MATCH($I$2,Adresy!$D$4,0))</f>
        <v>#N/A</v>
      </c>
      <c r="R241" s="108" t="str">
        <f t="shared" si="10"/>
        <v>Niepoprawnie</v>
      </c>
      <c r="T241" s="2" t="str">
        <f t="shared" si="11"/>
        <v/>
      </c>
      <c r="AH241" s="85"/>
      <c r="AI241" s="92">
        <v>8423</v>
      </c>
    </row>
    <row r="242" spans="1:35" ht="18.75">
      <c r="A242" s="4" t="s">
        <v>243</v>
      </c>
      <c r="C242" s="79">
        <f t="shared" si="9"/>
        <v>0</v>
      </c>
      <c r="D242" s="105" t="e">
        <f>VLOOKUP(T242,Arkusz2!B:C,2,FALSE)</f>
        <v>#N/A</v>
      </c>
      <c r="E242" s="116"/>
      <c r="G242" s="107" t="e">
        <f>INDEX(Adresy!$B$5:$B$324,MATCH(F242,Adresy!$G$5:$G$324,0),MATCH($G$1,Adresy!$B$3,0))</f>
        <v>#N/A</v>
      </c>
      <c r="H242" s="76" t="e">
        <f>INDEX(Adresy!$C$5:$C$324,MATCH(F242,Adresy!$G$5:$G$324,0),MATCH($H$2,Adresy!$C$4,0))</f>
        <v>#N/A</v>
      </c>
      <c r="I242" s="76" t="e">
        <f>INDEX(Adresy!$D$5:$D$324,MATCH(F242,Adresy!$G$5:$G$324,0),MATCH($I$2,Adresy!$D$4,0))</f>
        <v>#N/A</v>
      </c>
      <c r="K242" s="107" t="e">
        <f>INDEX(Adresy!$B$5:$B$324,MATCH(J242,Adresy!$G$5:$G$324,0),MATCH($G$1,Adresy!$B$3,0))</f>
        <v>#N/A</v>
      </c>
      <c r="L242" s="76" t="e">
        <f>INDEX(Adresy!$C$5:$C$324,MATCH(J242,Adresy!$G$5:$G$324,0),MATCH($H$2,Adresy!$C$4,0))</f>
        <v>#N/A</v>
      </c>
      <c r="M242" s="76" t="e">
        <f>INDEX(Adresy!$D$5:$D$324,MATCH(J242,Adresy!$G$5:$G$324,0),MATCH($I$2,Adresy!$D$4,0))</f>
        <v>#N/A</v>
      </c>
      <c r="O242" s="107" t="e">
        <f>INDEX(Adresy!$B$5:$B$324,MATCH(N242,Adresy!$G$5:$G$324,0),MATCH($G$1,Adresy!$B$3,0))</f>
        <v>#N/A</v>
      </c>
      <c r="P242" s="76" t="e">
        <f>INDEX(Adresy!$C$5:$C$324,MATCH(N242,Adresy!$G$5:$G$324,0),MATCH($H$2,Adresy!$C$4,0))</f>
        <v>#N/A</v>
      </c>
      <c r="Q242" s="76" t="e">
        <f>INDEX(Adresy!$D$5:$D$324,MATCH(N242,Adresy!$G$5:$G$324,0),MATCH($I$2,Adresy!$D$4,0))</f>
        <v>#N/A</v>
      </c>
      <c r="R242" s="108" t="str">
        <f t="shared" si="10"/>
        <v>Niepoprawnie</v>
      </c>
      <c r="T242" s="2" t="str">
        <f t="shared" si="11"/>
        <v/>
      </c>
      <c r="AH242" s="85"/>
      <c r="AI242" s="92">
        <v>3777</v>
      </c>
    </row>
    <row r="243" spans="1:35" ht="18.75">
      <c r="A243" s="4" t="s">
        <v>244</v>
      </c>
      <c r="C243" s="79">
        <f t="shared" si="9"/>
        <v>0</v>
      </c>
      <c r="D243" s="105" t="e">
        <f>VLOOKUP(T243,Arkusz2!B:C,2,FALSE)</f>
        <v>#N/A</v>
      </c>
      <c r="E243" s="116"/>
      <c r="G243" s="107" t="e">
        <f>INDEX(Adresy!$B$5:$B$324,MATCH(F243,Adresy!$G$5:$G$324,0),MATCH($G$1,Adresy!$B$3,0))</f>
        <v>#N/A</v>
      </c>
      <c r="H243" s="76" t="e">
        <f>INDEX(Adresy!$C$5:$C$324,MATCH(F243,Adresy!$G$5:$G$324,0),MATCH($H$2,Adresy!$C$4,0))</f>
        <v>#N/A</v>
      </c>
      <c r="I243" s="76" t="e">
        <f>INDEX(Adresy!$D$5:$D$324,MATCH(F243,Adresy!$G$5:$G$324,0),MATCH($I$2,Adresy!$D$4,0))</f>
        <v>#N/A</v>
      </c>
      <c r="K243" s="107" t="e">
        <f>INDEX(Adresy!$B$5:$B$324,MATCH(J243,Adresy!$G$5:$G$324,0),MATCH($G$1,Adresy!$B$3,0))</f>
        <v>#N/A</v>
      </c>
      <c r="L243" s="76" t="e">
        <f>INDEX(Adresy!$C$5:$C$324,MATCH(J243,Adresy!$G$5:$G$324,0),MATCH($H$2,Adresy!$C$4,0))</f>
        <v>#N/A</v>
      </c>
      <c r="M243" s="76" t="e">
        <f>INDEX(Adresy!$D$5:$D$324,MATCH(J243,Adresy!$G$5:$G$324,0),MATCH($I$2,Adresy!$D$4,0))</f>
        <v>#N/A</v>
      </c>
      <c r="O243" s="107" t="e">
        <f>INDEX(Adresy!$B$5:$B$324,MATCH(N243,Adresy!$G$5:$G$324,0),MATCH($G$1,Adresy!$B$3,0))</f>
        <v>#N/A</v>
      </c>
      <c r="P243" s="76" t="e">
        <f>INDEX(Adresy!$C$5:$C$324,MATCH(N243,Adresy!$G$5:$G$324,0),MATCH($H$2,Adresy!$C$4,0))</f>
        <v>#N/A</v>
      </c>
      <c r="Q243" s="76" t="e">
        <f>INDEX(Adresy!$D$5:$D$324,MATCH(N243,Adresy!$G$5:$G$324,0),MATCH($I$2,Adresy!$D$4,0))</f>
        <v>#N/A</v>
      </c>
      <c r="R243" s="108" t="str">
        <f t="shared" si="10"/>
        <v>Niepoprawnie</v>
      </c>
      <c r="T243" s="2" t="str">
        <f t="shared" si="11"/>
        <v/>
      </c>
      <c r="AH243" s="85"/>
      <c r="AI243" s="92">
        <v>30</v>
      </c>
    </row>
    <row r="244" spans="1:35">
      <c r="A244" s="4" t="s">
        <v>245</v>
      </c>
      <c r="C244" s="79">
        <f t="shared" si="9"/>
        <v>0</v>
      </c>
      <c r="D244" s="105" t="e">
        <f>VLOOKUP(T244,Arkusz2!B:C,2,FALSE)</f>
        <v>#N/A</v>
      </c>
      <c r="E244" s="116"/>
      <c r="G244" s="107" t="e">
        <f>INDEX(Adresy!$B$5:$B$324,MATCH(F244,Adresy!$G$5:$G$324,0),MATCH($G$1,Adresy!$B$3,0))</f>
        <v>#N/A</v>
      </c>
      <c r="H244" s="76" t="e">
        <f>INDEX(Adresy!$C$5:$C$324,MATCH(F244,Adresy!$G$5:$G$324,0),MATCH($H$2,Adresy!$C$4,0))</f>
        <v>#N/A</v>
      </c>
      <c r="I244" s="76" t="e">
        <f>INDEX(Adresy!$D$5:$D$324,MATCH(F244,Adresy!$G$5:$G$324,0),MATCH($I$2,Adresy!$D$4,0))</f>
        <v>#N/A</v>
      </c>
      <c r="K244" s="107" t="e">
        <f>INDEX(Adresy!$B$5:$B$324,MATCH(J244,Adresy!$G$5:$G$324,0),MATCH($G$1,Adresy!$B$3,0))</f>
        <v>#N/A</v>
      </c>
      <c r="L244" s="76" t="e">
        <f>INDEX(Adresy!$C$5:$C$324,MATCH(J244,Adresy!$G$5:$G$324,0),MATCH($H$2,Adresy!$C$4,0))</f>
        <v>#N/A</v>
      </c>
      <c r="M244" s="76" t="e">
        <f>INDEX(Adresy!$D$5:$D$324,MATCH(J244,Adresy!$G$5:$G$324,0),MATCH($I$2,Adresy!$D$4,0))</f>
        <v>#N/A</v>
      </c>
      <c r="O244" s="107" t="e">
        <f>INDEX(Adresy!$B$5:$B$324,MATCH(N244,Adresy!$G$5:$G$324,0),MATCH($G$1,Adresy!$B$3,0))</f>
        <v>#N/A</v>
      </c>
      <c r="P244" s="76" t="e">
        <f>INDEX(Adresy!$C$5:$C$324,MATCH(N244,Adresy!$G$5:$G$324,0),MATCH($H$2,Adresy!$C$4,0))</f>
        <v>#N/A</v>
      </c>
      <c r="Q244" s="76" t="e">
        <f>INDEX(Adresy!$D$5:$D$324,MATCH(N244,Adresy!$G$5:$G$324,0),MATCH($I$2,Adresy!$D$4,0))</f>
        <v>#N/A</v>
      </c>
      <c r="R244" s="108" t="str">
        <f t="shared" si="10"/>
        <v>Niepoprawnie</v>
      </c>
      <c r="T244" s="2" t="str">
        <f t="shared" si="11"/>
        <v/>
      </c>
      <c r="AH244" s="85"/>
      <c r="AI244" s="96"/>
    </row>
    <row r="245" spans="1:35">
      <c r="A245" s="4" t="s">
        <v>246</v>
      </c>
      <c r="C245" s="79">
        <f t="shared" si="9"/>
        <v>0</v>
      </c>
      <c r="D245" s="105" t="e">
        <f>VLOOKUP(T245,Arkusz2!B:C,2,FALSE)</f>
        <v>#N/A</v>
      </c>
      <c r="E245" s="116"/>
      <c r="G245" s="107" t="e">
        <f>INDEX(Adresy!$B$5:$B$324,MATCH(F245,Adresy!$G$5:$G$324,0),MATCH($G$1,Adresy!$B$3,0))</f>
        <v>#N/A</v>
      </c>
      <c r="H245" s="76" t="e">
        <f>INDEX(Adresy!$C$5:$C$324,MATCH(F245,Adresy!$G$5:$G$324,0),MATCH($H$2,Adresy!$C$4,0))</f>
        <v>#N/A</v>
      </c>
      <c r="I245" s="76" t="e">
        <f>INDEX(Adresy!$D$5:$D$324,MATCH(F245,Adresy!$G$5:$G$324,0),MATCH($I$2,Adresy!$D$4,0))</f>
        <v>#N/A</v>
      </c>
      <c r="K245" s="107" t="e">
        <f>INDEX(Adresy!$B$5:$B$324,MATCH(J245,Adresy!$G$5:$G$324,0),MATCH($G$1,Adresy!$B$3,0))</f>
        <v>#N/A</v>
      </c>
      <c r="L245" s="76" t="e">
        <f>INDEX(Adresy!$C$5:$C$324,MATCH(J245,Adresy!$G$5:$G$324,0),MATCH($H$2,Adresy!$C$4,0))</f>
        <v>#N/A</v>
      </c>
      <c r="M245" s="76" t="e">
        <f>INDEX(Adresy!$D$5:$D$324,MATCH(J245,Adresy!$G$5:$G$324,0),MATCH($I$2,Adresy!$D$4,0))</f>
        <v>#N/A</v>
      </c>
      <c r="O245" s="107" t="e">
        <f>INDEX(Adresy!$B$5:$B$324,MATCH(N245,Adresy!$G$5:$G$324,0),MATCH($G$1,Adresy!$B$3,0))</f>
        <v>#N/A</v>
      </c>
      <c r="P245" s="76" t="e">
        <f>INDEX(Adresy!$C$5:$C$324,MATCH(N245,Adresy!$G$5:$G$324,0),MATCH($H$2,Adresy!$C$4,0))</f>
        <v>#N/A</v>
      </c>
      <c r="Q245" s="76" t="e">
        <f>INDEX(Adresy!$D$5:$D$324,MATCH(N245,Adresy!$G$5:$G$324,0),MATCH($I$2,Adresy!$D$4,0))</f>
        <v>#N/A</v>
      </c>
      <c r="R245" s="108" t="str">
        <f t="shared" si="10"/>
        <v>Niepoprawnie</v>
      </c>
      <c r="T245" s="2" t="str">
        <f t="shared" si="11"/>
        <v/>
      </c>
      <c r="AH245" s="85"/>
      <c r="AI245" s="96"/>
    </row>
    <row r="246" spans="1:35">
      <c r="A246" s="4" t="s">
        <v>247</v>
      </c>
      <c r="C246" s="79">
        <f t="shared" si="9"/>
        <v>0</v>
      </c>
      <c r="D246" s="105" t="e">
        <f>VLOOKUP(T246,Arkusz2!B:C,2,FALSE)</f>
        <v>#N/A</v>
      </c>
      <c r="E246" s="116"/>
      <c r="G246" s="107" t="e">
        <f>INDEX(Adresy!$B$5:$B$324,MATCH(F246,Adresy!$G$5:$G$324,0),MATCH($G$1,Adresy!$B$3,0))</f>
        <v>#N/A</v>
      </c>
      <c r="H246" s="76" t="e">
        <f>INDEX(Adresy!$C$5:$C$324,MATCH(F246,Adresy!$G$5:$G$324,0),MATCH($H$2,Adresy!$C$4,0))</f>
        <v>#N/A</v>
      </c>
      <c r="I246" s="76" t="e">
        <f>INDEX(Adresy!$D$5:$D$324,MATCH(F246,Adresy!$G$5:$G$324,0),MATCH($I$2,Adresy!$D$4,0))</f>
        <v>#N/A</v>
      </c>
      <c r="K246" s="107" t="e">
        <f>INDEX(Adresy!$B$5:$B$324,MATCH(J246,Adresy!$G$5:$G$324,0),MATCH($G$1,Adresy!$B$3,0))</f>
        <v>#N/A</v>
      </c>
      <c r="L246" s="76" t="e">
        <f>INDEX(Adresy!$C$5:$C$324,MATCH(J246,Adresy!$G$5:$G$324,0),MATCH($H$2,Adresy!$C$4,0))</f>
        <v>#N/A</v>
      </c>
      <c r="M246" s="76" t="e">
        <f>INDEX(Adresy!$D$5:$D$324,MATCH(J246,Adresy!$G$5:$G$324,0),MATCH($I$2,Adresy!$D$4,0))</f>
        <v>#N/A</v>
      </c>
      <c r="O246" s="107" t="e">
        <f>INDEX(Adresy!$B$5:$B$324,MATCH(N246,Adresy!$G$5:$G$324,0),MATCH($G$1,Adresy!$B$3,0))</f>
        <v>#N/A</v>
      </c>
      <c r="P246" s="76" t="e">
        <f>INDEX(Adresy!$C$5:$C$324,MATCH(N246,Adresy!$G$5:$G$324,0),MATCH($H$2,Adresy!$C$4,0))</f>
        <v>#N/A</v>
      </c>
      <c r="Q246" s="76" t="e">
        <f>INDEX(Adresy!$D$5:$D$324,MATCH(N246,Adresy!$G$5:$G$324,0),MATCH($I$2,Adresy!$D$4,0))</f>
        <v>#N/A</v>
      </c>
      <c r="R246" s="108" t="str">
        <f t="shared" si="10"/>
        <v>Niepoprawnie</v>
      </c>
      <c r="T246" s="2" t="str">
        <f t="shared" si="11"/>
        <v/>
      </c>
      <c r="AH246" s="85"/>
      <c r="AI246" s="96"/>
    </row>
    <row r="247" spans="1:35">
      <c r="A247" s="4" t="s">
        <v>248</v>
      </c>
      <c r="C247" s="79">
        <f t="shared" si="9"/>
        <v>0</v>
      </c>
      <c r="D247" s="105" t="e">
        <f>VLOOKUP(T247,Arkusz2!B:C,2,FALSE)</f>
        <v>#N/A</v>
      </c>
      <c r="E247" s="116"/>
      <c r="G247" s="107" t="e">
        <f>INDEX(Adresy!$B$5:$B$324,MATCH(F247,Adresy!$G$5:$G$324,0),MATCH($G$1,Adresy!$B$3,0))</f>
        <v>#N/A</v>
      </c>
      <c r="H247" s="76" t="e">
        <f>INDEX(Adresy!$C$5:$C$324,MATCH(F247,Adresy!$G$5:$G$324,0),MATCH($H$2,Adresy!$C$4,0))</f>
        <v>#N/A</v>
      </c>
      <c r="I247" s="76" t="e">
        <f>INDEX(Adresy!$D$5:$D$324,MATCH(F247,Adresy!$G$5:$G$324,0),MATCH($I$2,Adresy!$D$4,0))</f>
        <v>#N/A</v>
      </c>
      <c r="K247" s="107" t="e">
        <f>INDEX(Adresy!$B$5:$B$324,MATCH(J247,Adresy!$G$5:$G$324,0),MATCH($G$1,Adresy!$B$3,0))</f>
        <v>#N/A</v>
      </c>
      <c r="L247" s="76" t="e">
        <f>INDEX(Adresy!$C$5:$C$324,MATCH(J247,Adresy!$G$5:$G$324,0),MATCH($H$2,Adresy!$C$4,0))</f>
        <v>#N/A</v>
      </c>
      <c r="M247" s="76" t="e">
        <f>INDEX(Adresy!$D$5:$D$324,MATCH(J247,Adresy!$G$5:$G$324,0),MATCH($I$2,Adresy!$D$4,0))</f>
        <v>#N/A</v>
      </c>
      <c r="O247" s="107" t="e">
        <f>INDEX(Adresy!$B$5:$B$324,MATCH(N247,Adresy!$G$5:$G$324,0),MATCH($G$1,Adresy!$B$3,0))</f>
        <v>#N/A</v>
      </c>
      <c r="P247" s="76" t="e">
        <f>INDEX(Adresy!$C$5:$C$324,MATCH(N247,Adresy!$G$5:$G$324,0),MATCH($H$2,Adresy!$C$4,0))</f>
        <v>#N/A</v>
      </c>
      <c r="Q247" s="76" t="e">
        <f>INDEX(Adresy!$D$5:$D$324,MATCH(N247,Adresy!$G$5:$G$324,0),MATCH($I$2,Adresy!$D$4,0))</f>
        <v>#N/A</v>
      </c>
      <c r="R247" s="108" t="str">
        <f t="shared" si="10"/>
        <v>Niepoprawnie</v>
      </c>
      <c r="T247" s="2" t="str">
        <f t="shared" si="11"/>
        <v/>
      </c>
      <c r="AH247" s="85"/>
      <c r="AI247" s="96"/>
    </row>
    <row r="248" spans="1:35">
      <c r="A248" s="4" t="s">
        <v>249</v>
      </c>
      <c r="C248" s="79">
        <f t="shared" si="9"/>
        <v>0</v>
      </c>
      <c r="D248" s="105" t="e">
        <f>VLOOKUP(T248,Arkusz2!B:C,2,FALSE)</f>
        <v>#N/A</v>
      </c>
      <c r="E248" s="116"/>
      <c r="G248" s="107" t="e">
        <f>INDEX(Adresy!$B$5:$B$324,MATCH(F248,Adresy!$G$5:$G$324,0),MATCH($G$1,Adresy!$B$3,0))</f>
        <v>#N/A</v>
      </c>
      <c r="H248" s="76" t="e">
        <f>INDEX(Adresy!$C$5:$C$324,MATCH(F248,Adresy!$G$5:$G$324,0),MATCH($H$2,Adresy!$C$4,0))</f>
        <v>#N/A</v>
      </c>
      <c r="I248" s="76" t="e">
        <f>INDEX(Adresy!$D$5:$D$324,MATCH(F248,Adresy!$G$5:$G$324,0),MATCH($I$2,Adresy!$D$4,0))</f>
        <v>#N/A</v>
      </c>
      <c r="K248" s="107" t="e">
        <f>INDEX(Adresy!$B$5:$B$324,MATCH(J248,Adresy!$G$5:$G$324,0),MATCH($G$1,Adresy!$B$3,0))</f>
        <v>#N/A</v>
      </c>
      <c r="L248" s="76" t="e">
        <f>INDEX(Adresy!$C$5:$C$324,MATCH(J248,Adresy!$G$5:$G$324,0),MATCH($H$2,Adresy!$C$4,0))</f>
        <v>#N/A</v>
      </c>
      <c r="M248" s="76" t="e">
        <f>INDEX(Adresy!$D$5:$D$324,MATCH(J248,Adresy!$G$5:$G$324,0),MATCH($I$2,Adresy!$D$4,0))</f>
        <v>#N/A</v>
      </c>
      <c r="O248" s="107" t="e">
        <f>INDEX(Adresy!$B$5:$B$324,MATCH(N248,Adresy!$G$5:$G$324,0),MATCH($G$1,Adresy!$B$3,0))</f>
        <v>#N/A</v>
      </c>
      <c r="P248" s="76" t="e">
        <f>INDEX(Adresy!$C$5:$C$324,MATCH(N248,Adresy!$G$5:$G$324,0),MATCH($H$2,Adresy!$C$4,0))</f>
        <v>#N/A</v>
      </c>
      <c r="Q248" s="76" t="e">
        <f>INDEX(Adresy!$D$5:$D$324,MATCH(N248,Adresy!$G$5:$G$324,0),MATCH($I$2,Adresy!$D$4,0))</f>
        <v>#N/A</v>
      </c>
      <c r="R248" s="108" t="str">
        <f t="shared" si="10"/>
        <v>Niepoprawnie</v>
      </c>
      <c r="T248" s="2" t="str">
        <f t="shared" si="11"/>
        <v/>
      </c>
      <c r="AH248" s="85"/>
      <c r="AI248" s="96"/>
    </row>
    <row r="249" spans="1:35">
      <c r="A249" s="4" t="s">
        <v>250</v>
      </c>
      <c r="C249" s="79">
        <f t="shared" si="9"/>
        <v>0</v>
      </c>
      <c r="D249" s="105" t="e">
        <f>VLOOKUP(T249,Arkusz2!B:C,2,FALSE)</f>
        <v>#N/A</v>
      </c>
      <c r="E249" s="116"/>
      <c r="G249" s="107" t="e">
        <f>INDEX(Adresy!$B$5:$B$324,MATCH(F249,Adresy!$G$5:$G$324,0),MATCH($G$1,Adresy!$B$3,0))</f>
        <v>#N/A</v>
      </c>
      <c r="H249" s="76" t="e">
        <f>INDEX(Adresy!$C$5:$C$324,MATCH(F249,Adresy!$G$5:$G$324,0),MATCH($H$2,Adresy!$C$4,0))</f>
        <v>#N/A</v>
      </c>
      <c r="I249" s="76" t="e">
        <f>INDEX(Adresy!$D$5:$D$324,MATCH(F249,Adresy!$G$5:$G$324,0),MATCH($I$2,Adresy!$D$4,0))</f>
        <v>#N/A</v>
      </c>
      <c r="K249" s="107" t="e">
        <f>INDEX(Adresy!$B$5:$B$324,MATCH(J249,Adresy!$G$5:$G$324,0),MATCH($G$1,Adresy!$B$3,0))</f>
        <v>#N/A</v>
      </c>
      <c r="L249" s="76" t="e">
        <f>INDEX(Adresy!$C$5:$C$324,MATCH(J249,Adresy!$G$5:$G$324,0),MATCH($H$2,Adresy!$C$4,0))</f>
        <v>#N/A</v>
      </c>
      <c r="M249" s="76" t="e">
        <f>INDEX(Adresy!$D$5:$D$324,MATCH(J249,Adresy!$G$5:$G$324,0),MATCH($I$2,Adresy!$D$4,0))</f>
        <v>#N/A</v>
      </c>
      <c r="O249" s="107" t="e">
        <f>INDEX(Adresy!$B$5:$B$324,MATCH(N249,Adresy!$G$5:$G$324,0),MATCH($G$1,Adresy!$B$3,0))</f>
        <v>#N/A</v>
      </c>
      <c r="P249" s="76" t="e">
        <f>INDEX(Adresy!$C$5:$C$324,MATCH(N249,Adresy!$G$5:$G$324,0),MATCH($H$2,Adresy!$C$4,0))</f>
        <v>#N/A</v>
      </c>
      <c r="Q249" s="76" t="e">
        <f>INDEX(Adresy!$D$5:$D$324,MATCH(N249,Adresy!$G$5:$G$324,0),MATCH($I$2,Adresy!$D$4,0))</f>
        <v>#N/A</v>
      </c>
      <c r="R249" s="108" t="str">
        <f t="shared" si="10"/>
        <v>Niepoprawnie</v>
      </c>
      <c r="T249" s="2" t="str">
        <f t="shared" si="11"/>
        <v/>
      </c>
      <c r="AH249" s="85"/>
      <c r="AI249" s="96"/>
    </row>
    <row r="250" spans="1:35">
      <c r="A250" s="4" t="s">
        <v>251</v>
      </c>
      <c r="C250" s="79">
        <f t="shared" si="9"/>
        <v>0</v>
      </c>
      <c r="D250" s="105" t="e">
        <f>VLOOKUP(T250,Arkusz2!B:C,2,FALSE)</f>
        <v>#N/A</v>
      </c>
      <c r="E250" s="116"/>
      <c r="G250" s="107" t="e">
        <f>INDEX(Adresy!$B$5:$B$324,MATCH(F250,Adresy!$G$5:$G$324,0),MATCH($G$1,Adresy!$B$3,0))</f>
        <v>#N/A</v>
      </c>
      <c r="H250" s="76" t="e">
        <f>INDEX(Adresy!$C$5:$C$324,MATCH(F250,Adresy!$G$5:$G$324,0),MATCH($H$2,Adresy!$C$4,0))</f>
        <v>#N/A</v>
      </c>
      <c r="I250" s="76" t="e">
        <f>INDEX(Adresy!$D$5:$D$324,MATCH(F250,Adresy!$G$5:$G$324,0),MATCH($I$2,Adresy!$D$4,0))</f>
        <v>#N/A</v>
      </c>
      <c r="K250" s="107" t="e">
        <f>INDEX(Adresy!$B$5:$B$324,MATCH(J250,Adresy!$G$5:$G$324,0),MATCH($G$1,Adresy!$B$3,0))</f>
        <v>#N/A</v>
      </c>
      <c r="L250" s="76" t="e">
        <f>INDEX(Adresy!$C$5:$C$324,MATCH(J250,Adresy!$G$5:$G$324,0),MATCH($H$2,Adresy!$C$4,0))</f>
        <v>#N/A</v>
      </c>
      <c r="M250" s="76" t="e">
        <f>INDEX(Adresy!$D$5:$D$324,MATCH(J250,Adresy!$G$5:$G$324,0),MATCH($I$2,Adresy!$D$4,0))</f>
        <v>#N/A</v>
      </c>
      <c r="O250" s="107" t="e">
        <f>INDEX(Adresy!$B$5:$B$324,MATCH(N250,Adresy!$G$5:$G$324,0),MATCH($G$1,Adresy!$B$3,0))</f>
        <v>#N/A</v>
      </c>
      <c r="P250" s="76" t="e">
        <f>INDEX(Adresy!$C$5:$C$324,MATCH(N250,Adresy!$G$5:$G$324,0),MATCH($H$2,Adresy!$C$4,0))</f>
        <v>#N/A</v>
      </c>
      <c r="Q250" s="76" t="e">
        <f>INDEX(Adresy!$D$5:$D$324,MATCH(N250,Adresy!$G$5:$G$324,0),MATCH($I$2,Adresy!$D$4,0))</f>
        <v>#N/A</v>
      </c>
      <c r="R250" s="108" t="str">
        <f t="shared" si="10"/>
        <v>Niepoprawnie</v>
      </c>
      <c r="T250" s="2" t="str">
        <f t="shared" si="11"/>
        <v/>
      </c>
      <c r="AH250" s="85"/>
      <c r="AI250" s="96"/>
    </row>
    <row r="251" spans="1:35">
      <c r="A251" s="4" t="s">
        <v>252</v>
      </c>
      <c r="C251" s="79">
        <f t="shared" si="9"/>
        <v>0</v>
      </c>
      <c r="D251" s="105" t="e">
        <f>VLOOKUP(T251,Arkusz2!B:C,2,FALSE)</f>
        <v>#N/A</v>
      </c>
      <c r="E251" s="116"/>
      <c r="G251" s="107" t="e">
        <f>INDEX(Adresy!$B$5:$B$324,MATCH(F251,Adresy!$G$5:$G$324,0),MATCH($G$1,Adresy!$B$3,0))</f>
        <v>#N/A</v>
      </c>
      <c r="H251" s="76" t="e">
        <f>INDEX(Adresy!$C$5:$C$324,MATCH(F251,Adresy!$G$5:$G$324,0),MATCH($H$2,Adresy!$C$4,0))</f>
        <v>#N/A</v>
      </c>
      <c r="I251" s="76" t="e">
        <f>INDEX(Adresy!$D$5:$D$324,MATCH(F251,Adresy!$G$5:$G$324,0),MATCH($I$2,Adresy!$D$4,0))</f>
        <v>#N/A</v>
      </c>
      <c r="K251" s="107" t="e">
        <f>INDEX(Adresy!$B$5:$B$324,MATCH(J251,Adresy!$G$5:$G$324,0),MATCH($G$1,Adresy!$B$3,0))</f>
        <v>#N/A</v>
      </c>
      <c r="L251" s="76" t="e">
        <f>INDEX(Adresy!$C$5:$C$324,MATCH(J251,Adresy!$G$5:$G$324,0),MATCH($H$2,Adresy!$C$4,0))</f>
        <v>#N/A</v>
      </c>
      <c r="M251" s="76" t="e">
        <f>INDEX(Adresy!$D$5:$D$324,MATCH(J251,Adresy!$G$5:$G$324,0),MATCH($I$2,Adresy!$D$4,0))</f>
        <v>#N/A</v>
      </c>
      <c r="O251" s="107" t="e">
        <f>INDEX(Adresy!$B$5:$B$324,MATCH(N251,Adresy!$G$5:$G$324,0),MATCH($G$1,Adresy!$B$3,0))</f>
        <v>#N/A</v>
      </c>
      <c r="P251" s="76" t="e">
        <f>INDEX(Adresy!$C$5:$C$324,MATCH(N251,Adresy!$G$5:$G$324,0),MATCH($H$2,Adresy!$C$4,0))</f>
        <v>#N/A</v>
      </c>
      <c r="Q251" s="76" t="e">
        <f>INDEX(Adresy!$D$5:$D$324,MATCH(N251,Adresy!$G$5:$G$324,0),MATCH($I$2,Adresy!$D$4,0))</f>
        <v>#N/A</v>
      </c>
      <c r="R251" s="108" t="str">
        <f t="shared" si="10"/>
        <v>Niepoprawnie</v>
      </c>
      <c r="T251" s="2" t="str">
        <f t="shared" si="11"/>
        <v/>
      </c>
      <c r="AH251" s="85"/>
      <c r="AI251" s="96"/>
    </row>
    <row r="252" spans="1:35">
      <c r="A252" s="4" t="s">
        <v>253</v>
      </c>
      <c r="C252" s="79">
        <f t="shared" si="9"/>
        <v>0</v>
      </c>
      <c r="D252" s="105" t="e">
        <f>VLOOKUP(T252,Arkusz2!B:C,2,FALSE)</f>
        <v>#N/A</v>
      </c>
      <c r="E252" s="116"/>
      <c r="G252" s="107" t="e">
        <f>INDEX(Adresy!$B$5:$B$324,MATCH(F252,Adresy!$G$5:$G$324,0),MATCH($G$1,Adresy!$B$3,0))</f>
        <v>#N/A</v>
      </c>
      <c r="H252" s="76" t="e">
        <f>INDEX(Adresy!$C$5:$C$324,MATCH(F252,Adresy!$G$5:$G$324,0),MATCH($H$2,Adresy!$C$4,0))</f>
        <v>#N/A</v>
      </c>
      <c r="I252" s="76" t="e">
        <f>INDEX(Adresy!$D$5:$D$324,MATCH(F252,Adresy!$G$5:$G$324,0),MATCH($I$2,Adresy!$D$4,0))</f>
        <v>#N/A</v>
      </c>
      <c r="K252" s="107" t="e">
        <f>INDEX(Adresy!$B$5:$B$324,MATCH(J252,Adresy!$G$5:$G$324,0),MATCH($G$1,Adresy!$B$3,0))</f>
        <v>#N/A</v>
      </c>
      <c r="L252" s="76" t="e">
        <f>INDEX(Adresy!$C$5:$C$324,MATCH(J252,Adresy!$G$5:$G$324,0),MATCH($H$2,Adresy!$C$4,0))</f>
        <v>#N/A</v>
      </c>
      <c r="M252" s="76" t="e">
        <f>INDEX(Adresy!$D$5:$D$324,MATCH(J252,Adresy!$G$5:$G$324,0),MATCH($I$2,Adresy!$D$4,0))</f>
        <v>#N/A</v>
      </c>
      <c r="O252" s="107" t="e">
        <f>INDEX(Adresy!$B$5:$B$324,MATCH(N252,Adresy!$G$5:$G$324,0),MATCH($G$1,Adresy!$B$3,0))</f>
        <v>#N/A</v>
      </c>
      <c r="P252" s="76" t="e">
        <f>INDEX(Adresy!$C$5:$C$324,MATCH(N252,Adresy!$G$5:$G$324,0),MATCH($H$2,Adresy!$C$4,0))</f>
        <v>#N/A</v>
      </c>
      <c r="Q252" s="76" t="e">
        <f>INDEX(Adresy!$D$5:$D$324,MATCH(N252,Adresy!$G$5:$G$324,0),MATCH($I$2,Adresy!$D$4,0))</f>
        <v>#N/A</v>
      </c>
      <c r="R252" s="108" t="str">
        <f t="shared" si="10"/>
        <v>Niepoprawnie</v>
      </c>
      <c r="T252" s="2" t="str">
        <f t="shared" si="11"/>
        <v/>
      </c>
      <c r="AH252" s="85"/>
      <c r="AI252" s="96"/>
    </row>
    <row r="253" spans="1:35">
      <c r="A253" s="4" t="s">
        <v>254</v>
      </c>
      <c r="C253" s="79">
        <f t="shared" si="9"/>
        <v>0</v>
      </c>
      <c r="D253" s="105" t="e">
        <f>VLOOKUP(T253,Arkusz2!B:C,2,FALSE)</f>
        <v>#N/A</v>
      </c>
      <c r="E253" s="116"/>
      <c r="G253" s="107" t="e">
        <f>INDEX(Adresy!$B$5:$B$324,MATCH(F253,Adresy!$G$5:$G$324,0),MATCH($G$1,Adresy!$B$3,0))</f>
        <v>#N/A</v>
      </c>
      <c r="H253" s="76" t="e">
        <f>INDEX(Adresy!$C$5:$C$324,MATCH(F253,Adresy!$G$5:$G$324,0),MATCH($H$2,Adresy!$C$4,0))</f>
        <v>#N/A</v>
      </c>
      <c r="I253" s="76" t="e">
        <f>INDEX(Adresy!$D$5:$D$324,MATCH(F253,Adresy!$G$5:$G$324,0),MATCH($I$2,Adresy!$D$4,0))</f>
        <v>#N/A</v>
      </c>
      <c r="K253" s="107" t="e">
        <f>INDEX(Adresy!$B$5:$B$324,MATCH(J253,Adresy!$G$5:$G$324,0),MATCH($G$1,Adresy!$B$3,0))</f>
        <v>#N/A</v>
      </c>
      <c r="L253" s="76" t="e">
        <f>INDEX(Adresy!$C$5:$C$324,MATCH(J253,Adresy!$G$5:$G$324,0),MATCH($H$2,Adresy!$C$4,0))</f>
        <v>#N/A</v>
      </c>
      <c r="M253" s="76" t="e">
        <f>INDEX(Adresy!$D$5:$D$324,MATCH(J253,Adresy!$G$5:$G$324,0),MATCH($I$2,Adresy!$D$4,0))</f>
        <v>#N/A</v>
      </c>
      <c r="O253" s="107" t="e">
        <f>INDEX(Adresy!$B$5:$B$324,MATCH(N253,Adresy!$G$5:$G$324,0),MATCH($G$1,Adresy!$B$3,0))</f>
        <v>#N/A</v>
      </c>
      <c r="P253" s="76" t="e">
        <f>INDEX(Adresy!$C$5:$C$324,MATCH(N253,Adresy!$G$5:$G$324,0),MATCH($H$2,Adresy!$C$4,0))</f>
        <v>#N/A</v>
      </c>
      <c r="Q253" s="76" t="e">
        <f>INDEX(Adresy!$D$5:$D$324,MATCH(N253,Adresy!$G$5:$G$324,0),MATCH($I$2,Adresy!$D$4,0))</f>
        <v>#N/A</v>
      </c>
      <c r="R253" s="108" t="str">
        <f t="shared" si="10"/>
        <v>Niepoprawnie</v>
      </c>
      <c r="T253" s="2" t="str">
        <f t="shared" si="11"/>
        <v/>
      </c>
      <c r="AH253" s="85"/>
      <c r="AI253" s="96"/>
    </row>
    <row r="254" spans="1:35">
      <c r="A254" s="4" t="s">
        <v>255</v>
      </c>
      <c r="C254" s="79">
        <f t="shared" si="9"/>
        <v>0</v>
      </c>
      <c r="D254" s="105" t="e">
        <f>VLOOKUP(T254,Arkusz2!B:C,2,FALSE)</f>
        <v>#N/A</v>
      </c>
      <c r="E254" s="116"/>
      <c r="G254" s="107" t="e">
        <f>INDEX(Adresy!$B$5:$B$324,MATCH(F254,Adresy!$G$5:$G$324,0),MATCH($G$1,Adresy!$B$3,0))</f>
        <v>#N/A</v>
      </c>
      <c r="H254" s="76" t="e">
        <f>INDEX(Adresy!$C$5:$C$324,MATCH(F254,Adresy!$G$5:$G$324,0),MATCH($H$2,Adresy!$C$4,0))</f>
        <v>#N/A</v>
      </c>
      <c r="I254" s="76" t="e">
        <f>INDEX(Adresy!$D$5:$D$324,MATCH(F254,Adresy!$G$5:$G$324,0),MATCH($I$2,Adresy!$D$4,0))</f>
        <v>#N/A</v>
      </c>
      <c r="K254" s="107" t="e">
        <f>INDEX(Adresy!$B$5:$B$324,MATCH(J254,Adresy!$G$5:$G$324,0),MATCH($G$1,Adresy!$B$3,0))</f>
        <v>#N/A</v>
      </c>
      <c r="L254" s="76" t="e">
        <f>INDEX(Adresy!$C$5:$C$324,MATCH(J254,Adresy!$G$5:$G$324,0),MATCH($H$2,Adresy!$C$4,0))</f>
        <v>#N/A</v>
      </c>
      <c r="M254" s="76" t="e">
        <f>INDEX(Adresy!$D$5:$D$324,MATCH(J254,Adresy!$G$5:$G$324,0),MATCH($I$2,Adresy!$D$4,0))</f>
        <v>#N/A</v>
      </c>
      <c r="O254" s="107" t="e">
        <f>INDEX(Adresy!$B$5:$B$324,MATCH(N254,Adresy!$G$5:$G$324,0),MATCH($G$1,Adresy!$B$3,0))</f>
        <v>#N/A</v>
      </c>
      <c r="P254" s="76" t="e">
        <f>INDEX(Adresy!$C$5:$C$324,MATCH(N254,Adresy!$G$5:$G$324,0),MATCH($H$2,Adresy!$C$4,0))</f>
        <v>#N/A</v>
      </c>
      <c r="Q254" s="76" t="e">
        <f>INDEX(Adresy!$D$5:$D$324,MATCH(N254,Adresy!$G$5:$G$324,0),MATCH($I$2,Adresy!$D$4,0))</f>
        <v>#N/A</v>
      </c>
      <c r="R254" s="108" t="str">
        <f t="shared" si="10"/>
        <v>Niepoprawnie</v>
      </c>
      <c r="T254" s="2" t="str">
        <f t="shared" si="11"/>
        <v/>
      </c>
      <c r="AH254" s="85"/>
      <c r="AI254" s="96"/>
    </row>
    <row r="255" spans="1:35">
      <c r="A255" s="4" t="s">
        <v>256</v>
      </c>
      <c r="C255" s="79">
        <f t="shared" si="9"/>
        <v>0</v>
      </c>
      <c r="D255" s="105" t="e">
        <f>VLOOKUP(T255,Arkusz2!B:C,2,FALSE)</f>
        <v>#N/A</v>
      </c>
      <c r="E255" s="116"/>
      <c r="G255" s="107" t="e">
        <f>INDEX(Adresy!$B$5:$B$324,MATCH(F255,Adresy!$G$5:$G$324,0),MATCH($G$1,Adresy!$B$3,0))</f>
        <v>#N/A</v>
      </c>
      <c r="H255" s="76" t="e">
        <f>INDEX(Adresy!$C$5:$C$324,MATCH(F255,Adresy!$G$5:$G$324,0),MATCH($H$2,Adresy!$C$4,0))</f>
        <v>#N/A</v>
      </c>
      <c r="I255" s="76" t="e">
        <f>INDEX(Adresy!$D$5:$D$324,MATCH(F255,Adresy!$G$5:$G$324,0),MATCH($I$2,Adresy!$D$4,0))</f>
        <v>#N/A</v>
      </c>
      <c r="K255" s="107" t="e">
        <f>INDEX(Adresy!$B$5:$B$324,MATCH(J255,Adresy!$G$5:$G$324,0),MATCH($G$1,Adresy!$B$3,0))</f>
        <v>#N/A</v>
      </c>
      <c r="L255" s="76" t="e">
        <f>INDEX(Adresy!$C$5:$C$324,MATCH(J255,Adresy!$G$5:$G$324,0),MATCH($H$2,Adresy!$C$4,0))</f>
        <v>#N/A</v>
      </c>
      <c r="M255" s="76" t="e">
        <f>INDEX(Adresy!$D$5:$D$324,MATCH(J255,Adresy!$G$5:$G$324,0),MATCH($I$2,Adresy!$D$4,0))</f>
        <v>#N/A</v>
      </c>
      <c r="O255" s="107" t="e">
        <f>INDEX(Adresy!$B$5:$B$324,MATCH(N255,Adresy!$G$5:$G$324,0),MATCH($G$1,Adresy!$B$3,0))</f>
        <v>#N/A</v>
      </c>
      <c r="P255" s="76" t="e">
        <f>INDEX(Adresy!$C$5:$C$324,MATCH(N255,Adresy!$G$5:$G$324,0),MATCH($H$2,Adresy!$C$4,0))</f>
        <v>#N/A</v>
      </c>
      <c r="Q255" s="76" t="e">
        <f>INDEX(Adresy!$D$5:$D$324,MATCH(N255,Adresy!$G$5:$G$324,0),MATCH($I$2,Adresy!$D$4,0))</f>
        <v>#N/A</v>
      </c>
      <c r="R255" s="108" t="str">
        <f t="shared" si="10"/>
        <v>Niepoprawnie</v>
      </c>
      <c r="T255" s="2" t="str">
        <f t="shared" si="11"/>
        <v/>
      </c>
      <c r="AH255" s="85"/>
      <c r="AI255" s="96"/>
    </row>
    <row r="256" spans="1:35">
      <c r="A256" s="4" t="s">
        <v>257</v>
      </c>
      <c r="C256" s="79">
        <f t="shared" si="9"/>
        <v>0</v>
      </c>
      <c r="D256" s="105" t="e">
        <f>VLOOKUP(T256,Arkusz2!B:C,2,FALSE)</f>
        <v>#N/A</v>
      </c>
      <c r="E256" s="116"/>
      <c r="G256" s="107" t="e">
        <f>INDEX(Adresy!$B$5:$B$324,MATCH(F256,Adresy!$G$5:$G$324,0),MATCH($G$1,Adresy!$B$3,0))</f>
        <v>#N/A</v>
      </c>
      <c r="H256" s="76" t="e">
        <f>INDEX(Adresy!$C$5:$C$324,MATCH(F256,Adresy!$G$5:$G$324,0),MATCH($H$2,Adresy!$C$4,0))</f>
        <v>#N/A</v>
      </c>
      <c r="I256" s="76" t="e">
        <f>INDEX(Adresy!$D$5:$D$324,MATCH(F256,Adresy!$G$5:$G$324,0),MATCH($I$2,Adresy!$D$4,0))</f>
        <v>#N/A</v>
      </c>
      <c r="K256" s="107" t="e">
        <f>INDEX(Adresy!$B$5:$B$324,MATCH(J256,Adresy!$G$5:$G$324,0),MATCH($G$1,Adresy!$B$3,0))</f>
        <v>#N/A</v>
      </c>
      <c r="L256" s="76" t="e">
        <f>INDEX(Adresy!$C$5:$C$324,MATCH(J256,Adresy!$G$5:$G$324,0),MATCH($H$2,Adresy!$C$4,0))</f>
        <v>#N/A</v>
      </c>
      <c r="M256" s="76" t="e">
        <f>INDEX(Adresy!$D$5:$D$324,MATCH(J256,Adresy!$G$5:$G$324,0),MATCH($I$2,Adresy!$D$4,0))</f>
        <v>#N/A</v>
      </c>
      <c r="O256" s="107" t="e">
        <f>INDEX(Adresy!$B$5:$B$324,MATCH(N256,Adresy!$G$5:$G$324,0),MATCH($G$1,Adresy!$B$3,0))</f>
        <v>#N/A</v>
      </c>
      <c r="P256" s="76" t="e">
        <f>INDEX(Adresy!$C$5:$C$324,MATCH(N256,Adresy!$G$5:$G$324,0),MATCH($H$2,Adresy!$C$4,0))</f>
        <v>#N/A</v>
      </c>
      <c r="Q256" s="76" t="e">
        <f>INDEX(Adresy!$D$5:$D$324,MATCH(N256,Adresy!$G$5:$G$324,0),MATCH($I$2,Adresy!$D$4,0))</f>
        <v>#N/A</v>
      </c>
      <c r="R256" s="108" t="str">
        <f t="shared" si="10"/>
        <v>Niepoprawnie</v>
      </c>
      <c r="T256" s="2" t="str">
        <f t="shared" si="11"/>
        <v/>
      </c>
      <c r="AH256" s="85"/>
      <c r="AI256" s="96"/>
    </row>
    <row r="257" spans="1:35">
      <c r="A257" s="4" t="s">
        <v>258</v>
      </c>
      <c r="C257" s="79">
        <f t="shared" si="9"/>
        <v>0</v>
      </c>
      <c r="D257" s="105" t="e">
        <f>VLOOKUP(T257,Arkusz2!B:C,2,FALSE)</f>
        <v>#N/A</v>
      </c>
      <c r="E257" s="116"/>
      <c r="G257" s="107" t="e">
        <f>INDEX(Adresy!$B$5:$B$324,MATCH(F257,Adresy!$G$5:$G$324,0),MATCH($G$1,Adresy!$B$3,0))</f>
        <v>#N/A</v>
      </c>
      <c r="H257" s="76" t="e">
        <f>INDEX(Adresy!$C$5:$C$324,MATCH(F257,Adresy!$G$5:$G$324,0),MATCH($H$2,Adresy!$C$4,0))</f>
        <v>#N/A</v>
      </c>
      <c r="I257" s="76" t="e">
        <f>INDEX(Adresy!$D$5:$D$324,MATCH(F257,Adresy!$G$5:$G$324,0),MATCH($I$2,Adresy!$D$4,0))</f>
        <v>#N/A</v>
      </c>
      <c r="K257" s="107" t="e">
        <f>INDEX(Adresy!$B$5:$B$324,MATCH(J257,Adresy!$G$5:$G$324,0),MATCH($G$1,Adresy!$B$3,0))</f>
        <v>#N/A</v>
      </c>
      <c r="L257" s="76" t="e">
        <f>INDEX(Adresy!$C$5:$C$324,MATCH(J257,Adresy!$G$5:$G$324,0),MATCH($H$2,Adresy!$C$4,0))</f>
        <v>#N/A</v>
      </c>
      <c r="M257" s="76" t="e">
        <f>INDEX(Adresy!$D$5:$D$324,MATCH(J257,Adresy!$G$5:$G$324,0),MATCH($I$2,Adresy!$D$4,0))</f>
        <v>#N/A</v>
      </c>
      <c r="O257" s="107" t="e">
        <f>INDEX(Adresy!$B$5:$B$324,MATCH(N257,Adresy!$G$5:$G$324,0),MATCH($G$1,Adresy!$B$3,0))</f>
        <v>#N/A</v>
      </c>
      <c r="P257" s="76" t="e">
        <f>INDEX(Adresy!$C$5:$C$324,MATCH(N257,Adresy!$G$5:$G$324,0),MATCH($H$2,Adresy!$C$4,0))</f>
        <v>#N/A</v>
      </c>
      <c r="Q257" s="76" t="e">
        <f>INDEX(Adresy!$D$5:$D$324,MATCH(N257,Adresy!$G$5:$G$324,0),MATCH($I$2,Adresy!$D$4,0))</f>
        <v>#N/A</v>
      </c>
      <c r="R257" s="108" t="str">
        <f t="shared" si="10"/>
        <v>Niepoprawnie</v>
      </c>
      <c r="T257" s="2" t="str">
        <f t="shared" si="11"/>
        <v/>
      </c>
      <c r="AH257" s="85"/>
      <c r="AI257" s="96"/>
    </row>
    <row r="258" spans="1:35">
      <c r="A258" s="4" t="s">
        <v>259</v>
      </c>
      <c r="C258" s="79">
        <f t="shared" si="9"/>
        <v>0</v>
      </c>
      <c r="D258" s="105" t="e">
        <f>VLOOKUP(T258,Arkusz2!B:C,2,FALSE)</f>
        <v>#N/A</v>
      </c>
      <c r="E258" s="116"/>
      <c r="G258" s="107" t="e">
        <f>INDEX(Adresy!$B$5:$B$324,MATCH(F258,Adresy!$G$5:$G$324,0),MATCH($G$1,Adresy!$B$3,0))</f>
        <v>#N/A</v>
      </c>
      <c r="H258" s="76" t="e">
        <f>INDEX(Adresy!$C$5:$C$324,MATCH(F258,Adresy!$G$5:$G$324,0),MATCH($H$2,Adresy!$C$4,0))</f>
        <v>#N/A</v>
      </c>
      <c r="I258" s="76" t="e">
        <f>INDEX(Adresy!$D$5:$D$324,MATCH(F258,Adresy!$G$5:$G$324,0),MATCH($I$2,Adresy!$D$4,0))</f>
        <v>#N/A</v>
      </c>
      <c r="K258" s="107" t="e">
        <f>INDEX(Adresy!$B$5:$B$324,MATCH(J258,Adresy!$G$5:$G$324,0),MATCH($G$1,Adresy!$B$3,0))</f>
        <v>#N/A</v>
      </c>
      <c r="L258" s="76" t="e">
        <f>INDEX(Adresy!$C$5:$C$324,MATCH(J258,Adresy!$G$5:$G$324,0),MATCH($H$2,Adresy!$C$4,0))</f>
        <v>#N/A</v>
      </c>
      <c r="M258" s="76" t="e">
        <f>INDEX(Adresy!$D$5:$D$324,MATCH(J258,Adresy!$G$5:$G$324,0),MATCH($I$2,Adresy!$D$4,0))</f>
        <v>#N/A</v>
      </c>
      <c r="O258" s="107" t="e">
        <f>INDEX(Adresy!$B$5:$B$324,MATCH(N258,Adresy!$G$5:$G$324,0),MATCH($G$1,Adresy!$B$3,0))</f>
        <v>#N/A</v>
      </c>
      <c r="P258" s="76" t="e">
        <f>INDEX(Adresy!$C$5:$C$324,MATCH(N258,Adresy!$G$5:$G$324,0),MATCH($H$2,Adresy!$C$4,0))</f>
        <v>#N/A</v>
      </c>
      <c r="Q258" s="76" t="e">
        <f>INDEX(Adresy!$D$5:$D$324,MATCH(N258,Adresy!$G$5:$G$324,0),MATCH($I$2,Adresy!$D$4,0))</f>
        <v>#N/A</v>
      </c>
      <c r="R258" s="108" t="str">
        <f t="shared" si="10"/>
        <v>Niepoprawnie</v>
      </c>
      <c r="T258" s="2" t="str">
        <f t="shared" si="11"/>
        <v/>
      </c>
      <c r="AH258" s="85"/>
      <c r="AI258" s="96"/>
    </row>
    <row r="259" spans="1:35">
      <c r="A259" s="4" t="s">
        <v>260</v>
      </c>
      <c r="C259" s="79">
        <f t="shared" si="9"/>
        <v>0</v>
      </c>
      <c r="D259" s="105" t="e">
        <f>VLOOKUP(T259,Arkusz2!B:C,2,FALSE)</f>
        <v>#N/A</v>
      </c>
      <c r="E259" s="116"/>
      <c r="G259" s="107" t="e">
        <f>INDEX(Adresy!$B$5:$B$324,MATCH(F259,Adresy!$G$5:$G$324,0),MATCH($G$1,Adresy!$B$3,0))</f>
        <v>#N/A</v>
      </c>
      <c r="H259" s="76" t="e">
        <f>INDEX(Adresy!$C$5:$C$324,MATCH(F259,Adresy!$G$5:$G$324,0),MATCH($H$2,Adresy!$C$4,0))</f>
        <v>#N/A</v>
      </c>
      <c r="I259" s="76" t="e">
        <f>INDEX(Adresy!$D$5:$D$324,MATCH(F259,Adresy!$G$5:$G$324,0),MATCH($I$2,Adresy!$D$4,0))</f>
        <v>#N/A</v>
      </c>
      <c r="K259" s="107" t="e">
        <f>INDEX(Adresy!$B$5:$B$324,MATCH(J259,Adresy!$G$5:$G$324,0),MATCH($G$1,Adresy!$B$3,0))</f>
        <v>#N/A</v>
      </c>
      <c r="L259" s="76" t="e">
        <f>INDEX(Adresy!$C$5:$C$324,MATCH(J259,Adresy!$G$5:$G$324,0),MATCH($H$2,Adresy!$C$4,0))</f>
        <v>#N/A</v>
      </c>
      <c r="M259" s="76" t="e">
        <f>INDEX(Adresy!$D$5:$D$324,MATCH(J259,Adresy!$G$5:$G$324,0),MATCH($I$2,Adresy!$D$4,0))</f>
        <v>#N/A</v>
      </c>
      <c r="O259" s="107" t="e">
        <f>INDEX(Adresy!$B$5:$B$324,MATCH(N259,Adresy!$G$5:$G$324,0),MATCH($G$1,Adresy!$B$3,0))</f>
        <v>#N/A</v>
      </c>
      <c r="P259" s="76" t="e">
        <f>INDEX(Adresy!$C$5:$C$324,MATCH(N259,Adresy!$G$5:$G$324,0),MATCH($H$2,Adresy!$C$4,0))</f>
        <v>#N/A</v>
      </c>
      <c r="Q259" s="76" t="e">
        <f>INDEX(Adresy!$D$5:$D$324,MATCH(N259,Adresy!$G$5:$G$324,0),MATCH($I$2,Adresy!$D$4,0))</f>
        <v>#N/A</v>
      </c>
      <c r="R259" s="108" t="str">
        <f t="shared" si="10"/>
        <v>Niepoprawnie</v>
      </c>
      <c r="T259" s="2" t="str">
        <f t="shared" si="11"/>
        <v/>
      </c>
      <c r="AH259" s="85"/>
      <c r="AI259" s="96"/>
    </row>
    <row r="260" spans="1:35">
      <c r="A260" s="4" t="s">
        <v>261</v>
      </c>
      <c r="C260" s="79">
        <f t="shared" ref="C260:C323" si="12">IF(B260&lt;1,0,IF(B260&lt;=999,1000000,IF(B260&lt;=9999,100000,IF(B260&lt;=99999,10000,IF(B260&lt;=999999,1000,IF(B260&lt;9999999,100))))))</f>
        <v>0</v>
      </c>
      <c r="D260" s="105" t="e">
        <f>VLOOKUP(T260,Arkusz2!B:C,2,FALSE)</f>
        <v>#N/A</v>
      </c>
      <c r="E260" s="116"/>
      <c r="G260" s="107" t="e">
        <f>INDEX(Adresy!$B$5:$B$324,MATCH(F260,Adresy!$G$5:$G$324,0),MATCH($G$1,Adresy!$B$3,0))</f>
        <v>#N/A</v>
      </c>
      <c r="H260" s="76" t="e">
        <f>INDEX(Adresy!$C$5:$C$324,MATCH(F260,Adresy!$G$5:$G$324,0),MATCH($H$2,Adresy!$C$4,0))</f>
        <v>#N/A</v>
      </c>
      <c r="I260" s="76" t="e">
        <f>INDEX(Adresy!$D$5:$D$324,MATCH(F260,Adresy!$G$5:$G$324,0),MATCH($I$2,Adresy!$D$4,0))</f>
        <v>#N/A</v>
      </c>
      <c r="K260" s="107" t="e">
        <f>INDEX(Adresy!$B$5:$B$324,MATCH(J260,Adresy!$G$5:$G$324,0),MATCH($G$1,Adresy!$B$3,0))</f>
        <v>#N/A</v>
      </c>
      <c r="L260" s="76" t="e">
        <f>INDEX(Adresy!$C$5:$C$324,MATCH(J260,Adresy!$G$5:$G$324,0),MATCH($H$2,Adresy!$C$4,0))</f>
        <v>#N/A</v>
      </c>
      <c r="M260" s="76" t="e">
        <f>INDEX(Adresy!$D$5:$D$324,MATCH(J260,Adresy!$G$5:$G$324,0),MATCH($I$2,Adresy!$D$4,0))</f>
        <v>#N/A</v>
      </c>
      <c r="O260" s="107" t="e">
        <f>INDEX(Adresy!$B$5:$B$324,MATCH(N260,Adresy!$G$5:$G$324,0),MATCH($G$1,Adresy!$B$3,0))</f>
        <v>#N/A</v>
      </c>
      <c r="P260" s="76" t="e">
        <f>INDEX(Adresy!$C$5:$C$324,MATCH(N260,Adresy!$G$5:$G$324,0),MATCH($H$2,Adresy!$C$4,0))</f>
        <v>#N/A</v>
      </c>
      <c r="Q260" s="76" t="e">
        <f>INDEX(Adresy!$D$5:$D$324,MATCH(N260,Adresy!$G$5:$G$324,0),MATCH($I$2,Adresy!$D$4,0))</f>
        <v>#N/A</v>
      </c>
      <c r="R260" s="108" t="str">
        <f t="shared" ref="R260:R323" si="13">IF(C260=0,"Niepoprawnie",IF(F260=0,"Niepoprawnie",IF(J260=0,"Niepoprawnie",IF(N260=0,"Niepoprawnie",IF(E260=0,"NIEPOPRAWNIE","POPRAWNIE")))))</f>
        <v>Niepoprawnie</v>
      </c>
      <c r="T260" s="2" t="str">
        <f t="shared" ref="T260:T323" si="14">MID(B260,1,2)</f>
        <v/>
      </c>
      <c r="AH260" s="85"/>
      <c r="AI260" s="96"/>
    </row>
    <row r="261" spans="1:35">
      <c r="A261" s="4" t="s">
        <v>262</v>
      </c>
      <c r="C261" s="79">
        <f t="shared" si="12"/>
        <v>0</v>
      </c>
      <c r="D261" s="105" t="e">
        <f>VLOOKUP(T261,Arkusz2!B:C,2,FALSE)</f>
        <v>#N/A</v>
      </c>
      <c r="E261" s="116"/>
      <c r="G261" s="107" t="e">
        <f>INDEX(Adresy!$B$5:$B$324,MATCH(F261,Adresy!$G$5:$G$324,0),MATCH($G$1,Adresy!$B$3,0))</f>
        <v>#N/A</v>
      </c>
      <c r="H261" s="76" t="e">
        <f>INDEX(Adresy!$C$5:$C$324,MATCH(F261,Adresy!$G$5:$G$324,0),MATCH($H$2,Adresy!$C$4,0))</f>
        <v>#N/A</v>
      </c>
      <c r="I261" s="76" t="e">
        <f>INDEX(Adresy!$D$5:$D$324,MATCH(F261,Adresy!$G$5:$G$324,0),MATCH($I$2,Adresy!$D$4,0))</f>
        <v>#N/A</v>
      </c>
      <c r="K261" s="107" t="e">
        <f>INDEX(Adresy!$B$5:$B$324,MATCH(J261,Adresy!$G$5:$G$324,0),MATCH($G$1,Adresy!$B$3,0))</f>
        <v>#N/A</v>
      </c>
      <c r="L261" s="76" t="e">
        <f>INDEX(Adresy!$C$5:$C$324,MATCH(J261,Adresy!$G$5:$G$324,0),MATCH($H$2,Adresy!$C$4,0))</f>
        <v>#N/A</v>
      </c>
      <c r="M261" s="76" t="e">
        <f>INDEX(Adresy!$D$5:$D$324,MATCH(J261,Adresy!$G$5:$G$324,0),MATCH($I$2,Adresy!$D$4,0))</f>
        <v>#N/A</v>
      </c>
      <c r="O261" s="107" t="e">
        <f>INDEX(Adresy!$B$5:$B$324,MATCH(N261,Adresy!$G$5:$G$324,0),MATCH($G$1,Adresy!$B$3,0))</f>
        <v>#N/A</v>
      </c>
      <c r="P261" s="76" t="e">
        <f>INDEX(Adresy!$C$5:$C$324,MATCH(N261,Adresy!$G$5:$G$324,0),MATCH($H$2,Adresy!$C$4,0))</f>
        <v>#N/A</v>
      </c>
      <c r="Q261" s="76" t="e">
        <f>INDEX(Adresy!$D$5:$D$324,MATCH(N261,Adresy!$G$5:$G$324,0),MATCH($I$2,Adresy!$D$4,0))</f>
        <v>#N/A</v>
      </c>
      <c r="R261" s="108" t="str">
        <f t="shared" si="13"/>
        <v>Niepoprawnie</v>
      </c>
      <c r="T261" s="2" t="str">
        <f t="shared" si="14"/>
        <v/>
      </c>
      <c r="AH261" s="85"/>
      <c r="AI261" s="96"/>
    </row>
    <row r="262" spans="1:35">
      <c r="A262" s="4" t="s">
        <v>263</v>
      </c>
      <c r="C262" s="79">
        <f t="shared" si="12"/>
        <v>0</v>
      </c>
      <c r="D262" s="105" t="e">
        <f>VLOOKUP(T262,Arkusz2!B:C,2,FALSE)</f>
        <v>#N/A</v>
      </c>
      <c r="E262" s="116"/>
      <c r="G262" s="107" t="e">
        <f>INDEX(Adresy!$B$5:$B$324,MATCH(F262,Adresy!$G$5:$G$324,0),MATCH($G$1,Adresy!$B$3,0))</f>
        <v>#N/A</v>
      </c>
      <c r="H262" s="76" t="e">
        <f>INDEX(Adresy!$C$5:$C$324,MATCH(F262,Adresy!$G$5:$G$324,0),MATCH($H$2,Adresy!$C$4,0))</f>
        <v>#N/A</v>
      </c>
      <c r="I262" s="76" t="e">
        <f>INDEX(Adresy!$D$5:$D$324,MATCH(F262,Adresy!$G$5:$G$324,0),MATCH($I$2,Adresy!$D$4,0))</f>
        <v>#N/A</v>
      </c>
      <c r="K262" s="107" t="e">
        <f>INDEX(Adresy!$B$5:$B$324,MATCH(J262,Adresy!$G$5:$G$324,0),MATCH($G$1,Adresy!$B$3,0))</f>
        <v>#N/A</v>
      </c>
      <c r="L262" s="76" t="e">
        <f>INDEX(Adresy!$C$5:$C$324,MATCH(J262,Adresy!$G$5:$G$324,0),MATCH($H$2,Adresy!$C$4,0))</f>
        <v>#N/A</v>
      </c>
      <c r="M262" s="76" t="e">
        <f>INDEX(Adresy!$D$5:$D$324,MATCH(J262,Adresy!$G$5:$G$324,0),MATCH($I$2,Adresy!$D$4,0))</f>
        <v>#N/A</v>
      </c>
      <c r="O262" s="107" t="e">
        <f>INDEX(Adresy!$B$5:$B$324,MATCH(N262,Adresy!$G$5:$G$324,0),MATCH($G$1,Adresy!$B$3,0))</f>
        <v>#N/A</v>
      </c>
      <c r="P262" s="76" t="e">
        <f>INDEX(Adresy!$C$5:$C$324,MATCH(N262,Adresy!$G$5:$G$324,0),MATCH($H$2,Adresy!$C$4,0))</f>
        <v>#N/A</v>
      </c>
      <c r="Q262" s="76" t="e">
        <f>INDEX(Adresy!$D$5:$D$324,MATCH(N262,Adresy!$G$5:$G$324,0),MATCH($I$2,Adresy!$D$4,0))</f>
        <v>#N/A</v>
      </c>
      <c r="R262" s="108" t="str">
        <f t="shared" si="13"/>
        <v>Niepoprawnie</v>
      </c>
      <c r="T262" s="2" t="str">
        <f t="shared" si="14"/>
        <v/>
      </c>
      <c r="AH262" s="85"/>
      <c r="AI262" s="96"/>
    </row>
    <row r="263" spans="1:35">
      <c r="A263" s="4" t="s">
        <v>264</v>
      </c>
      <c r="C263" s="79">
        <f t="shared" si="12"/>
        <v>0</v>
      </c>
      <c r="D263" s="105" t="e">
        <f>VLOOKUP(T263,Arkusz2!B:C,2,FALSE)</f>
        <v>#N/A</v>
      </c>
      <c r="E263" s="116"/>
      <c r="G263" s="107" t="e">
        <f>INDEX(Adresy!$B$5:$B$324,MATCH(F263,Adresy!$G$5:$G$324,0),MATCH($G$1,Adresy!$B$3,0))</f>
        <v>#N/A</v>
      </c>
      <c r="H263" s="76" t="e">
        <f>INDEX(Adresy!$C$5:$C$324,MATCH(F263,Adresy!$G$5:$G$324,0),MATCH($H$2,Adresy!$C$4,0))</f>
        <v>#N/A</v>
      </c>
      <c r="I263" s="76" t="e">
        <f>INDEX(Adresy!$D$5:$D$324,MATCH(F263,Adresy!$G$5:$G$324,0),MATCH($I$2,Adresy!$D$4,0))</f>
        <v>#N/A</v>
      </c>
      <c r="K263" s="107" t="e">
        <f>INDEX(Adresy!$B$5:$B$324,MATCH(J263,Adresy!$G$5:$G$324,0),MATCH($G$1,Adresy!$B$3,0))</f>
        <v>#N/A</v>
      </c>
      <c r="L263" s="76" t="e">
        <f>INDEX(Adresy!$C$5:$C$324,MATCH(J263,Adresy!$G$5:$G$324,0),MATCH($H$2,Adresy!$C$4,0))</f>
        <v>#N/A</v>
      </c>
      <c r="M263" s="76" t="e">
        <f>INDEX(Adresy!$D$5:$D$324,MATCH(J263,Adresy!$G$5:$G$324,0),MATCH($I$2,Adresy!$D$4,0))</f>
        <v>#N/A</v>
      </c>
      <c r="O263" s="107" t="e">
        <f>INDEX(Adresy!$B$5:$B$324,MATCH(N263,Adresy!$G$5:$G$324,0),MATCH($G$1,Adresy!$B$3,0))</f>
        <v>#N/A</v>
      </c>
      <c r="P263" s="76" t="e">
        <f>INDEX(Adresy!$C$5:$C$324,MATCH(N263,Adresy!$G$5:$G$324,0),MATCH($H$2,Adresy!$C$4,0))</f>
        <v>#N/A</v>
      </c>
      <c r="Q263" s="76" t="e">
        <f>INDEX(Adresy!$D$5:$D$324,MATCH(N263,Adresy!$G$5:$G$324,0),MATCH($I$2,Adresy!$D$4,0))</f>
        <v>#N/A</v>
      </c>
      <c r="R263" s="108" t="str">
        <f t="shared" si="13"/>
        <v>Niepoprawnie</v>
      </c>
      <c r="T263" s="2" t="str">
        <f t="shared" si="14"/>
        <v/>
      </c>
      <c r="AH263" s="85"/>
      <c r="AI263" s="96"/>
    </row>
    <row r="264" spans="1:35">
      <c r="A264" s="4" t="s">
        <v>265</v>
      </c>
      <c r="C264" s="79">
        <f t="shared" si="12"/>
        <v>0</v>
      </c>
      <c r="D264" s="105" t="e">
        <f>VLOOKUP(T264,Arkusz2!B:C,2,FALSE)</f>
        <v>#N/A</v>
      </c>
      <c r="E264" s="116"/>
      <c r="G264" s="107" t="e">
        <f>INDEX(Adresy!$B$5:$B$324,MATCH(F264,Adresy!$G$5:$G$324,0),MATCH($G$1,Adresy!$B$3,0))</f>
        <v>#N/A</v>
      </c>
      <c r="H264" s="76" t="e">
        <f>INDEX(Adresy!$C$5:$C$324,MATCH(F264,Adresy!$G$5:$G$324,0),MATCH($H$2,Adresy!$C$4,0))</f>
        <v>#N/A</v>
      </c>
      <c r="I264" s="76" t="e">
        <f>INDEX(Adresy!$D$5:$D$324,MATCH(F264,Adresy!$G$5:$G$324,0),MATCH($I$2,Adresy!$D$4,0))</f>
        <v>#N/A</v>
      </c>
      <c r="K264" s="107" t="e">
        <f>INDEX(Adresy!$B$5:$B$324,MATCH(J264,Adresy!$G$5:$G$324,0),MATCH($G$1,Adresy!$B$3,0))</f>
        <v>#N/A</v>
      </c>
      <c r="L264" s="76" t="e">
        <f>INDEX(Adresy!$C$5:$C$324,MATCH(J264,Adresy!$G$5:$G$324,0),MATCH($H$2,Adresy!$C$4,0))</f>
        <v>#N/A</v>
      </c>
      <c r="M264" s="76" t="e">
        <f>INDEX(Adresy!$D$5:$D$324,MATCH(J264,Adresy!$G$5:$G$324,0),MATCH($I$2,Adresy!$D$4,0))</f>
        <v>#N/A</v>
      </c>
      <c r="O264" s="107" t="e">
        <f>INDEX(Adresy!$B$5:$B$324,MATCH(N264,Adresy!$G$5:$G$324,0),MATCH($G$1,Adresy!$B$3,0))</f>
        <v>#N/A</v>
      </c>
      <c r="P264" s="76" t="e">
        <f>INDEX(Adresy!$C$5:$C$324,MATCH(N264,Adresy!$G$5:$G$324,0),MATCH($H$2,Adresy!$C$4,0))</f>
        <v>#N/A</v>
      </c>
      <c r="Q264" s="76" t="e">
        <f>INDEX(Adresy!$D$5:$D$324,MATCH(N264,Adresy!$G$5:$G$324,0),MATCH($I$2,Adresy!$D$4,0))</f>
        <v>#N/A</v>
      </c>
      <c r="R264" s="108" t="str">
        <f t="shared" si="13"/>
        <v>Niepoprawnie</v>
      </c>
      <c r="T264" s="2" t="str">
        <f t="shared" si="14"/>
        <v/>
      </c>
      <c r="AH264" s="85"/>
      <c r="AI264" s="96"/>
    </row>
    <row r="265" spans="1:35">
      <c r="A265" s="4" t="s">
        <v>266</v>
      </c>
      <c r="C265" s="79">
        <f t="shared" si="12"/>
        <v>0</v>
      </c>
      <c r="D265" s="105" t="e">
        <f>VLOOKUP(T265,Arkusz2!B:C,2,FALSE)</f>
        <v>#N/A</v>
      </c>
      <c r="E265" s="116"/>
      <c r="G265" s="107" t="e">
        <f>INDEX(Adresy!$B$5:$B$324,MATCH(F265,Adresy!$G$5:$G$324,0),MATCH($G$1,Adresy!$B$3,0))</f>
        <v>#N/A</v>
      </c>
      <c r="H265" s="76" t="e">
        <f>INDEX(Adresy!$C$5:$C$324,MATCH(F265,Adresy!$G$5:$G$324,0),MATCH($H$2,Adresy!$C$4,0))</f>
        <v>#N/A</v>
      </c>
      <c r="I265" s="76" t="e">
        <f>INDEX(Adresy!$D$5:$D$324,MATCH(F265,Adresy!$G$5:$G$324,0),MATCH($I$2,Adresy!$D$4,0))</f>
        <v>#N/A</v>
      </c>
      <c r="K265" s="107" t="e">
        <f>INDEX(Adresy!$B$5:$B$324,MATCH(J265,Adresy!$G$5:$G$324,0),MATCH($G$1,Adresy!$B$3,0))</f>
        <v>#N/A</v>
      </c>
      <c r="L265" s="76" t="e">
        <f>INDEX(Adresy!$C$5:$C$324,MATCH(J265,Adresy!$G$5:$G$324,0),MATCH($H$2,Adresy!$C$4,0))</f>
        <v>#N/A</v>
      </c>
      <c r="M265" s="76" t="e">
        <f>INDEX(Adresy!$D$5:$D$324,MATCH(J265,Adresy!$G$5:$G$324,0),MATCH($I$2,Adresy!$D$4,0))</f>
        <v>#N/A</v>
      </c>
      <c r="O265" s="107" t="e">
        <f>INDEX(Adresy!$B$5:$B$324,MATCH(N265,Adresy!$G$5:$G$324,0),MATCH($G$1,Adresy!$B$3,0))</f>
        <v>#N/A</v>
      </c>
      <c r="P265" s="76" t="e">
        <f>INDEX(Adresy!$C$5:$C$324,MATCH(N265,Adresy!$G$5:$G$324,0),MATCH($H$2,Adresy!$C$4,0))</f>
        <v>#N/A</v>
      </c>
      <c r="Q265" s="76" t="e">
        <f>INDEX(Adresy!$D$5:$D$324,MATCH(N265,Adresy!$G$5:$G$324,0),MATCH($I$2,Adresy!$D$4,0))</f>
        <v>#N/A</v>
      </c>
      <c r="R265" s="108" t="str">
        <f t="shared" si="13"/>
        <v>Niepoprawnie</v>
      </c>
      <c r="T265" s="2" t="str">
        <f t="shared" si="14"/>
        <v/>
      </c>
      <c r="AH265" s="85"/>
      <c r="AI265" s="96"/>
    </row>
    <row r="266" spans="1:35">
      <c r="A266" s="4" t="s">
        <v>267</v>
      </c>
      <c r="C266" s="79">
        <f t="shared" si="12"/>
        <v>0</v>
      </c>
      <c r="D266" s="105" t="e">
        <f>VLOOKUP(T266,Arkusz2!B:C,2,FALSE)</f>
        <v>#N/A</v>
      </c>
      <c r="E266" s="116"/>
      <c r="G266" s="107" t="e">
        <f>INDEX(Adresy!$B$5:$B$324,MATCH(F266,Adresy!$G$5:$G$324,0),MATCH($G$1,Adresy!$B$3,0))</f>
        <v>#N/A</v>
      </c>
      <c r="H266" s="76" t="e">
        <f>INDEX(Adresy!$C$5:$C$324,MATCH(F266,Adresy!$G$5:$G$324,0),MATCH($H$2,Adresy!$C$4,0))</f>
        <v>#N/A</v>
      </c>
      <c r="I266" s="76" t="e">
        <f>INDEX(Adresy!$D$5:$D$324,MATCH(F266,Adresy!$G$5:$G$324,0),MATCH($I$2,Adresy!$D$4,0))</f>
        <v>#N/A</v>
      </c>
      <c r="K266" s="107" t="e">
        <f>INDEX(Adresy!$B$5:$B$324,MATCH(J266,Adresy!$G$5:$G$324,0),MATCH($G$1,Adresy!$B$3,0))</f>
        <v>#N/A</v>
      </c>
      <c r="L266" s="76" t="e">
        <f>INDEX(Adresy!$C$5:$C$324,MATCH(J266,Adresy!$G$5:$G$324,0),MATCH($H$2,Adresy!$C$4,0))</f>
        <v>#N/A</v>
      </c>
      <c r="M266" s="76" t="e">
        <f>INDEX(Adresy!$D$5:$D$324,MATCH(J266,Adresy!$G$5:$G$324,0),MATCH($I$2,Adresy!$D$4,0))</f>
        <v>#N/A</v>
      </c>
      <c r="O266" s="107" t="e">
        <f>INDEX(Adresy!$B$5:$B$324,MATCH(N266,Adresy!$G$5:$G$324,0),MATCH($G$1,Adresy!$B$3,0))</f>
        <v>#N/A</v>
      </c>
      <c r="P266" s="76" t="e">
        <f>INDEX(Adresy!$C$5:$C$324,MATCH(N266,Adresy!$G$5:$G$324,0),MATCH($H$2,Adresy!$C$4,0))</f>
        <v>#N/A</v>
      </c>
      <c r="Q266" s="76" t="e">
        <f>INDEX(Adresy!$D$5:$D$324,MATCH(N266,Adresy!$G$5:$G$324,0),MATCH($I$2,Adresy!$D$4,0))</f>
        <v>#N/A</v>
      </c>
      <c r="R266" s="108" t="str">
        <f t="shared" si="13"/>
        <v>Niepoprawnie</v>
      </c>
      <c r="T266" s="2" t="str">
        <f t="shared" si="14"/>
        <v/>
      </c>
      <c r="AI266" s="60"/>
    </row>
    <row r="267" spans="1:35">
      <c r="A267" s="4" t="s">
        <v>268</v>
      </c>
      <c r="C267" s="79">
        <f t="shared" si="12"/>
        <v>0</v>
      </c>
      <c r="D267" s="105" t="e">
        <f>VLOOKUP(T267,Arkusz2!B:C,2,FALSE)</f>
        <v>#N/A</v>
      </c>
      <c r="E267" s="116"/>
      <c r="G267" s="107" t="e">
        <f>INDEX(Adresy!$B$5:$B$324,MATCH(F267,Adresy!$G$5:$G$324,0),MATCH($G$1,Adresy!$B$3,0))</f>
        <v>#N/A</v>
      </c>
      <c r="H267" s="76" t="e">
        <f>INDEX(Adresy!$C$5:$C$324,MATCH(F267,Adresy!$G$5:$G$324,0),MATCH($H$2,Adresy!$C$4,0))</f>
        <v>#N/A</v>
      </c>
      <c r="I267" s="76" t="e">
        <f>INDEX(Adresy!$D$5:$D$324,MATCH(F267,Adresy!$G$5:$G$324,0),MATCH($I$2,Adresy!$D$4,0))</f>
        <v>#N/A</v>
      </c>
      <c r="K267" s="107" t="e">
        <f>INDEX(Adresy!$B$5:$B$324,MATCH(J267,Adresy!$G$5:$G$324,0),MATCH($G$1,Adresy!$B$3,0))</f>
        <v>#N/A</v>
      </c>
      <c r="L267" s="76" t="e">
        <f>INDEX(Adresy!$C$5:$C$324,MATCH(J267,Adresy!$G$5:$G$324,0),MATCH($H$2,Adresy!$C$4,0))</f>
        <v>#N/A</v>
      </c>
      <c r="M267" s="76" t="e">
        <f>INDEX(Adresy!$D$5:$D$324,MATCH(J267,Adresy!$G$5:$G$324,0),MATCH($I$2,Adresy!$D$4,0))</f>
        <v>#N/A</v>
      </c>
      <c r="O267" s="107" t="e">
        <f>INDEX(Adresy!$B$5:$B$324,MATCH(N267,Adresy!$G$5:$G$324,0),MATCH($G$1,Adresy!$B$3,0))</f>
        <v>#N/A</v>
      </c>
      <c r="P267" s="76" t="e">
        <f>INDEX(Adresy!$C$5:$C$324,MATCH(N267,Adresy!$G$5:$G$324,0),MATCH($H$2,Adresy!$C$4,0))</f>
        <v>#N/A</v>
      </c>
      <c r="Q267" s="76" t="e">
        <f>INDEX(Adresy!$D$5:$D$324,MATCH(N267,Adresy!$G$5:$G$324,0),MATCH($I$2,Adresy!$D$4,0))</f>
        <v>#N/A</v>
      </c>
      <c r="R267" s="108" t="str">
        <f t="shared" si="13"/>
        <v>Niepoprawnie</v>
      </c>
      <c r="T267" s="2" t="str">
        <f t="shared" si="14"/>
        <v/>
      </c>
      <c r="AI267" s="60"/>
    </row>
    <row r="268" spans="1:35">
      <c r="A268" s="4" t="s">
        <v>269</v>
      </c>
      <c r="C268" s="79">
        <f t="shared" si="12"/>
        <v>0</v>
      </c>
      <c r="D268" s="105" t="e">
        <f>VLOOKUP(T268,Arkusz2!B:C,2,FALSE)</f>
        <v>#N/A</v>
      </c>
      <c r="E268" s="116"/>
      <c r="G268" s="107" t="e">
        <f>INDEX(Adresy!$B$5:$B$324,MATCH(F268,Adresy!$G$5:$G$324,0),MATCH($G$1,Adresy!$B$3,0))</f>
        <v>#N/A</v>
      </c>
      <c r="H268" s="76" t="e">
        <f>INDEX(Adresy!$C$5:$C$324,MATCH(F268,Adresy!$G$5:$G$324,0),MATCH($H$2,Adresy!$C$4,0))</f>
        <v>#N/A</v>
      </c>
      <c r="I268" s="76" t="e">
        <f>INDEX(Adresy!$D$5:$D$324,MATCH(F268,Adresy!$G$5:$G$324,0),MATCH($I$2,Adresy!$D$4,0))</f>
        <v>#N/A</v>
      </c>
      <c r="K268" s="107" t="e">
        <f>INDEX(Adresy!$B$5:$B$324,MATCH(J268,Adresy!$G$5:$G$324,0),MATCH($G$1,Adresy!$B$3,0))</f>
        <v>#N/A</v>
      </c>
      <c r="L268" s="76" t="e">
        <f>INDEX(Adresy!$C$5:$C$324,MATCH(J268,Adresy!$G$5:$G$324,0),MATCH($H$2,Adresy!$C$4,0))</f>
        <v>#N/A</v>
      </c>
      <c r="M268" s="76" t="e">
        <f>INDEX(Adresy!$D$5:$D$324,MATCH(J268,Adresy!$G$5:$G$324,0),MATCH($I$2,Adresy!$D$4,0))</f>
        <v>#N/A</v>
      </c>
      <c r="O268" s="107" t="e">
        <f>INDEX(Adresy!$B$5:$B$324,MATCH(N268,Adresy!$G$5:$G$324,0),MATCH($G$1,Adresy!$B$3,0))</f>
        <v>#N/A</v>
      </c>
      <c r="P268" s="76" t="e">
        <f>INDEX(Adresy!$C$5:$C$324,MATCH(N268,Adresy!$G$5:$G$324,0),MATCH($H$2,Adresy!$C$4,0))</f>
        <v>#N/A</v>
      </c>
      <c r="Q268" s="76" t="e">
        <f>INDEX(Adresy!$D$5:$D$324,MATCH(N268,Adresy!$G$5:$G$324,0),MATCH($I$2,Adresy!$D$4,0))</f>
        <v>#N/A</v>
      </c>
      <c r="R268" s="108" t="str">
        <f t="shared" si="13"/>
        <v>Niepoprawnie</v>
      </c>
      <c r="T268" s="2" t="str">
        <f t="shared" si="14"/>
        <v/>
      </c>
      <c r="AI268" s="60"/>
    </row>
    <row r="269" spans="1:35">
      <c r="A269" s="4" t="s">
        <v>270</v>
      </c>
      <c r="C269" s="79">
        <f t="shared" si="12"/>
        <v>0</v>
      </c>
      <c r="D269" s="105" t="e">
        <f>VLOOKUP(T269,Arkusz2!B:C,2,FALSE)</f>
        <v>#N/A</v>
      </c>
      <c r="E269" s="116"/>
      <c r="G269" s="107" t="e">
        <f>INDEX(Adresy!$B$5:$B$324,MATCH(F269,Adresy!$G$5:$G$324,0),MATCH($G$1,Adresy!$B$3,0))</f>
        <v>#N/A</v>
      </c>
      <c r="H269" s="76" t="e">
        <f>INDEX(Adresy!$C$5:$C$324,MATCH(F269,Adresy!$G$5:$G$324,0),MATCH($H$2,Adresy!$C$4,0))</f>
        <v>#N/A</v>
      </c>
      <c r="I269" s="76" t="e">
        <f>INDEX(Adresy!$D$5:$D$324,MATCH(F269,Adresy!$G$5:$G$324,0),MATCH($I$2,Adresy!$D$4,0))</f>
        <v>#N/A</v>
      </c>
      <c r="K269" s="107" t="e">
        <f>INDEX(Adresy!$B$5:$B$324,MATCH(J269,Adresy!$G$5:$G$324,0),MATCH($G$1,Adresy!$B$3,0))</f>
        <v>#N/A</v>
      </c>
      <c r="L269" s="76" t="e">
        <f>INDEX(Adresy!$C$5:$C$324,MATCH(J269,Adresy!$G$5:$G$324,0),MATCH($H$2,Adresy!$C$4,0))</f>
        <v>#N/A</v>
      </c>
      <c r="M269" s="76" t="e">
        <f>INDEX(Adresy!$D$5:$D$324,MATCH(J269,Adresy!$G$5:$G$324,0),MATCH($I$2,Adresy!$D$4,0))</f>
        <v>#N/A</v>
      </c>
      <c r="O269" s="107" t="e">
        <f>INDEX(Adresy!$B$5:$B$324,MATCH(N269,Adresy!$G$5:$G$324,0),MATCH($G$1,Adresy!$B$3,0))</f>
        <v>#N/A</v>
      </c>
      <c r="P269" s="76" t="e">
        <f>INDEX(Adresy!$C$5:$C$324,MATCH(N269,Adresy!$G$5:$G$324,0),MATCH($H$2,Adresy!$C$4,0))</f>
        <v>#N/A</v>
      </c>
      <c r="Q269" s="76" t="e">
        <f>INDEX(Adresy!$D$5:$D$324,MATCH(N269,Adresy!$G$5:$G$324,0),MATCH($I$2,Adresy!$D$4,0))</f>
        <v>#N/A</v>
      </c>
      <c r="R269" s="108" t="str">
        <f t="shared" si="13"/>
        <v>Niepoprawnie</v>
      </c>
      <c r="T269" s="2" t="str">
        <f t="shared" si="14"/>
        <v/>
      </c>
      <c r="AI269" s="60"/>
    </row>
    <row r="270" spans="1:35">
      <c r="A270" s="4" t="s">
        <v>271</v>
      </c>
      <c r="C270" s="79">
        <f t="shared" si="12"/>
        <v>0</v>
      </c>
      <c r="D270" s="105" t="e">
        <f>VLOOKUP(T270,Arkusz2!B:C,2,FALSE)</f>
        <v>#N/A</v>
      </c>
      <c r="E270" s="116"/>
      <c r="G270" s="107" t="e">
        <f>INDEX(Adresy!$B$5:$B$324,MATCH(F270,Adresy!$G$5:$G$324,0),MATCH($G$1,Adresy!$B$3,0))</f>
        <v>#N/A</v>
      </c>
      <c r="H270" s="76" t="e">
        <f>INDEX(Adresy!$C$5:$C$324,MATCH(F270,Adresy!$G$5:$G$324,0),MATCH($H$2,Adresy!$C$4,0))</f>
        <v>#N/A</v>
      </c>
      <c r="I270" s="76" t="e">
        <f>INDEX(Adresy!$D$5:$D$324,MATCH(F270,Adresy!$G$5:$G$324,0),MATCH($I$2,Adresy!$D$4,0))</f>
        <v>#N/A</v>
      </c>
      <c r="K270" s="107" t="e">
        <f>INDEX(Adresy!$B$5:$B$324,MATCH(J270,Adresy!$G$5:$G$324,0),MATCH($G$1,Adresy!$B$3,0))</f>
        <v>#N/A</v>
      </c>
      <c r="L270" s="76" t="e">
        <f>INDEX(Adresy!$C$5:$C$324,MATCH(J270,Adresy!$G$5:$G$324,0),MATCH($H$2,Adresy!$C$4,0))</f>
        <v>#N/A</v>
      </c>
      <c r="M270" s="76" t="e">
        <f>INDEX(Adresy!$D$5:$D$324,MATCH(J270,Adresy!$G$5:$G$324,0),MATCH($I$2,Adresy!$D$4,0))</f>
        <v>#N/A</v>
      </c>
      <c r="O270" s="107" t="e">
        <f>INDEX(Adresy!$B$5:$B$324,MATCH(N270,Adresy!$G$5:$G$324,0),MATCH($G$1,Adresy!$B$3,0))</f>
        <v>#N/A</v>
      </c>
      <c r="P270" s="76" t="e">
        <f>INDEX(Adresy!$C$5:$C$324,MATCH(N270,Adresy!$G$5:$G$324,0),MATCH($H$2,Adresy!$C$4,0))</f>
        <v>#N/A</v>
      </c>
      <c r="Q270" s="76" t="e">
        <f>INDEX(Adresy!$D$5:$D$324,MATCH(N270,Adresy!$G$5:$G$324,0),MATCH($I$2,Adresy!$D$4,0))</f>
        <v>#N/A</v>
      </c>
      <c r="R270" s="108" t="str">
        <f t="shared" si="13"/>
        <v>Niepoprawnie</v>
      </c>
      <c r="T270" s="2" t="str">
        <f t="shared" si="14"/>
        <v/>
      </c>
      <c r="AI270" s="60"/>
    </row>
    <row r="271" spans="1:35">
      <c r="A271" s="4" t="s">
        <v>272</v>
      </c>
      <c r="C271" s="79">
        <f t="shared" si="12"/>
        <v>0</v>
      </c>
      <c r="D271" s="105" t="e">
        <f>VLOOKUP(T271,Arkusz2!B:C,2,FALSE)</f>
        <v>#N/A</v>
      </c>
      <c r="E271" s="116"/>
      <c r="G271" s="107" t="e">
        <f>INDEX(Adresy!$B$5:$B$324,MATCH(F271,Adresy!$G$5:$G$324,0),MATCH($G$1,Adresy!$B$3,0))</f>
        <v>#N/A</v>
      </c>
      <c r="H271" s="76" t="e">
        <f>INDEX(Adresy!$C$5:$C$324,MATCH(F271,Adresy!$G$5:$G$324,0),MATCH($H$2,Adresy!$C$4,0))</f>
        <v>#N/A</v>
      </c>
      <c r="I271" s="76" t="e">
        <f>INDEX(Adresy!$D$5:$D$324,MATCH(F271,Adresy!$G$5:$G$324,0),MATCH($I$2,Adresy!$D$4,0))</f>
        <v>#N/A</v>
      </c>
      <c r="K271" s="107" t="e">
        <f>INDEX(Adresy!$B$5:$B$324,MATCH(J271,Adresy!$G$5:$G$324,0),MATCH($G$1,Adresy!$B$3,0))</f>
        <v>#N/A</v>
      </c>
      <c r="L271" s="76" t="e">
        <f>INDEX(Adresy!$C$5:$C$324,MATCH(J271,Adresy!$G$5:$G$324,0),MATCH($H$2,Adresy!$C$4,0))</f>
        <v>#N/A</v>
      </c>
      <c r="M271" s="76" t="e">
        <f>INDEX(Adresy!$D$5:$D$324,MATCH(J271,Adresy!$G$5:$G$324,0),MATCH($I$2,Adresy!$D$4,0))</f>
        <v>#N/A</v>
      </c>
      <c r="O271" s="107" t="e">
        <f>INDEX(Adresy!$B$5:$B$324,MATCH(N271,Adresy!$G$5:$G$324,0),MATCH($G$1,Adresy!$B$3,0))</f>
        <v>#N/A</v>
      </c>
      <c r="P271" s="76" t="e">
        <f>INDEX(Adresy!$C$5:$C$324,MATCH(N271,Adresy!$G$5:$G$324,0),MATCH($H$2,Adresy!$C$4,0))</f>
        <v>#N/A</v>
      </c>
      <c r="Q271" s="76" t="e">
        <f>INDEX(Adresy!$D$5:$D$324,MATCH(N271,Adresy!$G$5:$G$324,0),MATCH($I$2,Adresy!$D$4,0))</f>
        <v>#N/A</v>
      </c>
      <c r="R271" s="108" t="str">
        <f t="shared" si="13"/>
        <v>Niepoprawnie</v>
      </c>
      <c r="T271" s="2" t="str">
        <f t="shared" si="14"/>
        <v/>
      </c>
      <c r="AI271" s="60"/>
    </row>
    <row r="272" spans="1:35">
      <c r="A272" s="4" t="s">
        <v>273</v>
      </c>
      <c r="C272" s="79">
        <f t="shared" si="12"/>
        <v>0</v>
      </c>
      <c r="D272" s="105" t="e">
        <f>VLOOKUP(T272,Arkusz2!B:C,2,FALSE)</f>
        <v>#N/A</v>
      </c>
      <c r="E272" s="116"/>
      <c r="G272" s="107" t="e">
        <f>INDEX(Adresy!$B$5:$B$324,MATCH(F272,Adresy!$G$5:$G$324,0),MATCH($G$1,Adresy!$B$3,0))</f>
        <v>#N/A</v>
      </c>
      <c r="H272" s="76" t="e">
        <f>INDEX(Adresy!$C$5:$C$324,MATCH(F272,Adresy!$G$5:$G$324,0),MATCH($H$2,Adresy!$C$4,0))</f>
        <v>#N/A</v>
      </c>
      <c r="I272" s="76" t="e">
        <f>INDEX(Adresy!$D$5:$D$324,MATCH(F272,Adresy!$G$5:$G$324,0),MATCH($I$2,Adresy!$D$4,0))</f>
        <v>#N/A</v>
      </c>
      <c r="K272" s="107" t="e">
        <f>INDEX(Adresy!$B$5:$B$324,MATCH(J272,Adresy!$G$5:$G$324,0),MATCH($G$1,Adresy!$B$3,0))</f>
        <v>#N/A</v>
      </c>
      <c r="L272" s="76" t="e">
        <f>INDEX(Adresy!$C$5:$C$324,MATCH(J272,Adresy!$G$5:$G$324,0),MATCH($H$2,Adresy!$C$4,0))</f>
        <v>#N/A</v>
      </c>
      <c r="M272" s="76" t="e">
        <f>INDEX(Adresy!$D$5:$D$324,MATCH(J272,Adresy!$G$5:$G$324,0),MATCH($I$2,Adresy!$D$4,0))</f>
        <v>#N/A</v>
      </c>
      <c r="O272" s="107" t="e">
        <f>INDEX(Adresy!$B$5:$B$324,MATCH(N272,Adresy!$G$5:$G$324,0),MATCH($G$1,Adresy!$B$3,0))</f>
        <v>#N/A</v>
      </c>
      <c r="P272" s="76" t="e">
        <f>INDEX(Adresy!$C$5:$C$324,MATCH(N272,Adresy!$G$5:$G$324,0),MATCH($H$2,Adresy!$C$4,0))</f>
        <v>#N/A</v>
      </c>
      <c r="Q272" s="76" t="e">
        <f>INDEX(Adresy!$D$5:$D$324,MATCH(N272,Adresy!$G$5:$G$324,0),MATCH($I$2,Adresy!$D$4,0))</f>
        <v>#N/A</v>
      </c>
      <c r="R272" s="108" t="str">
        <f t="shared" si="13"/>
        <v>Niepoprawnie</v>
      </c>
      <c r="T272" s="2" t="str">
        <f t="shared" si="14"/>
        <v/>
      </c>
      <c r="AI272" s="60"/>
    </row>
    <row r="273" spans="1:35">
      <c r="A273" s="4" t="s">
        <v>274</v>
      </c>
      <c r="C273" s="79">
        <f t="shared" si="12"/>
        <v>0</v>
      </c>
      <c r="D273" s="105" t="e">
        <f>VLOOKUP(T273,Arkusz2!B:C,2,FALSE)</f>
        <v>#N/A</v>
      </c>
      <c r="E273" s="116"/>
      <c r="G273" s="107" t="e">
        <f>INDEX(Adresy!$B$5:$B$324,MATCH(F273,Adresy!$G$5:$G$324,0),MATCH($G$1,Adresy!$B$3,0))</f>
        <v>#N/A</v>
      </c>
      <c r="H273" s="76" t="e">
        <f>INDEX(Adresy!$C$5:$C$324,MATCH(F273,Adresy!$G$5:$G$324,0),MATCH($H$2,Adresy!$C$4,0))</f>
        <v>#N/A</v>
      </c>
      <c r="I273" s="76" t="e">
        <f>INDEX(Adresy!$D$5:$D$324,MATCH(F273,Adresy!$G$5:$G$324,0),MATCH($I$2,Adresy!$D$4,0))</f>
        <v>#N/A</v>
      </c>
      <c r="K273" s="107" t="e">
        <f>INDEX(Adresy!$B$5:$B$324,MATCH(J273,Adresy!$G$5:$G$324,0),MATCH($G$1,Adresy!$B$3,0))</f>
        <v>#N/A</v>
      </c>
      <c r="L273" s="76" t="e">
        <f>INDEX(Adresy!$C$5:$C$324,MATCH(J273,Adresy!$G$5:$G$324,0),MATCH($H$2,Adresy!$C$4,0))</f>
        <v>#N/A</v>
      </c>
      <c r="M273" s="76" t="e">
        <f>INDEX(Adresy!$D$5:$D$324,MATCH(J273,Adresy!$G$5:$G$324,0),MATCH($I$2,Adresy!$D$4,0))</f>
        <v>#N/A</v>
      </c>
      <c r="O273" s="107" t="e">
        <f>INDEX(Adresy!$B$5:$B$324,MATCH(N273,Adresy!$G$5:$G$324,0),MATCH($G$1,Adresy!$B$3,0))</f>
        <v>#N/A</v>
      </c>
      <c r="P273" s="76" t="e">
        <f>INDEX(Adresy!$C$5:$C$324,MATCH(N273,Adresy!$G$5:$G$324,0),MATCH($H$2,Adresy!$C$4,0))</f>
        <v>#N/A</v>
      </c>
      <c r="Q273" s="76" t="e">
        <f>INDEX(Adresy!$D$5:$D$324,MATCH(N273,Adresy!$G$5:$G$324,0),MATCH($I$2,Adresy!$D$4,0))</f>
        <v>#N/A</v>
      </c>
      <c r="R273" s="108" t="str">
        <f t="shared" si="13"/>
        <v>Niepoprawnie</v>
      </c>
      <c r="T273" s="2" t="str">
        <f t="shared" si="14"/>
        <v/>
      </c>
      <c r="AI273" s="60"/>
    </row>
    <row r="274" spans="1:35">
      <c r="A274" s="4" t="s">
        <v>275</v>
      </c>
      <c r="C274" s="79">
        <f t="shared" si="12"/>
        <v>0</v>
      </c>
      <c r="D274" s="105" t="e">
        <f>VLOOKUP(T274,Arkusz2!B:C,2,FALSE)</f>
        <v>#N/A</v>
      </c>
      <c r="E274" s="116"/>
      <c r="G274" s="107" t="e">
        <f>INDEX(Adresy!$B$5:$B$324,MATCH(F274,Adresy!$G$5:$G$324,0),MATCH($G$1,Adresy!$B$3,0))</f>
        <v>#N/A</v>
      </c>
      <c r="H274" s="76" t="e">
        <f>INDEX(Adresy!$C$5:$C$324,MATCH(F274,Adresy!$G$5:$G$324,0),MATCH($H$2,Adresy!$C$4,0))</f>
        <v>#N/A</v>
      </c>
      <c r="I274" s="76" t="e">
        <f>INDEX(Adresy!$D$5:$D$324,MATCH(F274,Adresy!$G$5:$G$324,0),MATCH($I$2,Adresy!$D$4,0))</f>
        <v>#N/A</v>
      </c>
      <c r="K274" s="107" t="e">
        <f>INDEX(Adresy!$B$5:$B$324,MATCH(J274,Adresy!$G$5:$G$324,0),MATCH($G$1,Adresy!$B$3,0))</f>
        <v>#N/A</v>
      </c>
      <c r="L274" s="76" t="e">
        <f>INDEX(Adresy!$C$5:$C$324,MATCH(J274,Adresy!$G$5:$G$324,0),MATCH($H$2,Adresy!$C$4,0))</f>
        <v>#N/A</v>
      </c>
      <c r="M274" s="76" t="e">
        <f>INDEX(Adresy!$D$5:$D$324,MATCH(J274,Adresy!$G$5:$G$324,0),MATCH($I$2,Adresy!$D$4,0))</f>
        <v>#N/A</v>
      </c>
      <c r="O274" s="107" t="e">
        <f>INDEX(Adresy!$B$5:$B$324,MATCH(N274,Adresy!$G$5:$G$324,0),MATCH($G$1,Adresy!$B$3,0))</f>
        <v>#N/A</v>
      </c>
      <c r="P274" s="76" t="e">
        <f>INDEX(Adresy!$C$5:$C$324,MATCH(N274,Adresy!$G$5:$G$324,0),MATCH($H$2,Adresy!$C$4,0))</f>
        <v>#N/A</v>
      </c>
      <c r="Q274" s="76" t="e">
        <f>INDEX(Adresy!$D$5:$D$324,MATCH(N274,Adresy!$G$5:$G$324,0),MATCH($I$2,Adresy!$D$4,0))</f>
        <v>#N/A</v>
      </c>
      <c r="R274" s="108" t="str">
        <f t="shared" si="13"/>
        <v>Niepoprawnie</v>
      </c>
      <c r="T274" s="2" t="str">
        <f t="shared" si="14"/>
        <v/>
      </c>
      <c r="AI274" s="60"/>
    </row>
    <row r="275" spans="1:35">
      <c r="A275" s="4" t="s">
        <v>276</v>
      </c>
      <c r="C275" s="79">
        <f t="shared" si="12"/>
        <v>0</v>
      </c>
      <c r="D275" s="105" t="e">
        <f>VLOOKUP(T275,Arkusz2!B:C,2,FALSE)</f>
        <v>#N/A</v>
      </c>
      <c r="E275" s="116"/>
      <c r="G275" s="107" t="e">
        <f>INDEX(Adresy!$B$5:$B$324,MATCH(F275,Adresy!$G$5:$G$324,0),MATCH($G$1,Adresy!$B$3,0))</f>
        <v>#N/A</v>
      </c>
      <c r="H275" s="76" t="e">
        <f>INDEX(Adresy!$C$5:$C$324,MATCH(F275,Adresy!$G$5:$G$324,0),MATCH($H$2,Adresy!$C$4,0))</f>
        <v>#N/A</v>
      </c>
      <c r="I275" s="76" t="e">
        <f>INDEX(Adresy!$D$5:$D$324,MATCH(F275,Adresy!$G$5:$G$324,0),MATCH($I$2,Adresy!$D$4,0))</f>
        <v>#N/A</v>
      </c>
      <c r="K275" s="107" t="e">
        <f>INDEX(Adresy!$B$5:$B$324,MATCH(J275,Adresy!$G$5:$G$324,0),MATCH($G$1,Adresy!$B$3,0))</f>
        <v>#N/A</v>
      </c>
      <c r="L275" s="76" t="e">
        <f>INDEX(Adresy!$C$5:$C$324,MATCH(J275,Adresy!$G$5:$G$324,0),MATCH($H$2,Adresy!$C$4,0))</f>
        <v>#N/A</v>
      </c>
      <c r="M275" s="76" t="e">
        <f>INDEX(Adresy!$D$5:$D$324,MATCH(J275,Adresy!$G$5:$G$324,0),MATCH($I$2,Adresy!$D$4,0))</f>
        <v>#N/A</v>
      </c>
      <c r="O275" s="107" t="e">
        <f>INDEX(Adresy!$B$5:$B$324,MATCH(N275,Adresy!$G$5:$G$324,0),MATCH($G$1,Adresy!$B$3,0))</f>
        <v>#N/A</v>
      </c>
      <c r="P275" s="76" t="e">
        <f>INDEX(Adresy!$C$5:$C$324,MATCH(N275,Adresy!$G$5:$G$324,0),MATCH($H$2,Adresy!$C$4,0))</f>
        <v>#N/A</v>
      </c>
      <c r="Q275" s="76" t="e">
        <f>INDEX(Adresy!$D$5:$D$324,MATCH(N275,Adresy!$G$5:$G$324,0),MATCH($I$2,Adresy!$D$4,0))</f>
        <v>#N/A</v>
      </c>
      <c r="R275" s="108" t="str">
        <f t="shared" si="13"/>
        <v>Niepoprawnie</v>
      </c>
      <c r="T275" s="2" t="str">
        <f t="shared" si="14"/>
        <v/>
      </c>
      <c r="AI275" s="60"/>
    </row>
    <row r="276" spans="1:35">
      <c r="A276" s="4" t="s">
        <v>277</v>
      </c>
      <c r="C276" s="79">
        <f t="shared" si="12"/>
        <v>0</v>
      </c>
      <c r="D276" s="105" t="e">
        <f>VLOOKUP(T276,Arkusz2!B:C,2,FALSE)</f>
        <v>#N/A</v>
      </c>
      <c r="E276" s="116"/>
      <c r="G276" s="107" t="e">
        <f>INDEX(Adresy!$B$5:$B$324,MATCH(F276,Adresy!$G$5:$G$324,0),MATCH($G$1,Adresy!$B$3,0))</f>
        <v>#N/A</v>
      </c>
      <c r="H276" s="76" t="e">
        <f>INDEX(Adresy!$C$5:$C$324,MATCH(F276,Adresy!$G$5:$G$324,0),MATCH($H$2,Adresy!$C$4,0))</f>
        <v>#N/A</v>
      </c>
      <c r="I276" s="76" t="e">
        <f>INDEX(Adresy!$D$5:$D$324,MATCH(F276,Adresy!$G$5:$G$324,0),MATCH($I$2,Adresy!$D$4,0))</f>
        <v>#N/A</v>
      </c>
      <c r="K276" s="107" t="e">
        <f>INDEX(Adresy!$B$5:$B$324,MATCH(J276,Adresy!$G$5:$G$324,0),MATCH($G$1,Adresy!$B$3,0))</f>
        <v>#N/A</v>
      </c>
      <c r="L276" s="76" t="e">
        <f>INDEX(Adresy!$C$5:$C$324,MATCH(J276,Adresy!$G$5:$G$324,0),MATCH($H$2,Adresy!$C$4,0))</f>
        <v>#N/A</v>
      </c>
      <c r="M276" s="76" t="e">
        <f>INDEX(Adresy!$D$5:$D$324,MATCH(J276,Adresy!$G$5:$G$324,0),MATCH($I$2,Adresy!$D$4,0))</f>
        <v>#N/A</v>
      </c>
      <c r="O276" s="107" t="e">
        <f>INDEX(Adresy!$B$5:$B$324,MATCH(N276,Adresy!$G$5:$G$324,0),MATCH($G$1,Adresy!$B$3,0))</f>
        <v>#N/A</v>
      </c>
      <c r="P276" s="76" t="e">
        <f>INDEX(Adresy!$C$5:$C$324,MATCH(N276,Adresy!$G$5:$G$324,0),MATCH($H$2,Adresy!$C$4,0))</f>
        <v>#N/A</v>
      </c>
      <c r="Q276" s="76" t="e">
        <f>INDEX(Adresy!$D$5:$D$324,MATCH(N276,Adresy!$G$5:$G$324,0),MATCH($I$2,Adresy!$D$4,0))</f>
        <v>#N/A</v>
      </c>
      <c r="R276" s="108" t="str">
        <f t="shared" si="13"/>
        <v>Niepoprawnie</v>
      </c>
      <c r="T276" s="2" t="str">
        <f t="shared" si="14"/>
        <v/>
      </c>
    </row>
    <row r="277" spans="1:35">
      <c r="A277" s="4" t="s">
        <v>278</v>
      </c>
      <c r="C277" s="79">
        <f t="shared" si="12"/>
        <v>0</v>
      </c>
      <c r="D277" s="105" t="e">
        <f>VLOOKUP(T277,Arkusz2!B:C,2,FALSE)</f>
        <v>#N/A</v>
      </c>
      <c r="E277" s="116"/>
      <c r="G277" s="107" t="e">
        <f>INDEX(Adresy!$B$5:$B$324,MATCH(F277,Adresy!$G$5:$G$324,0),MATCH($G$1,Adresy!$B$3,0))</f>
        <v>#N/A</v>
      </c>
      <c r="H277" s="76" t="e">
        <f>INDEX(Adresy!$C$5:$C$324,MATCH(F277,Adresy!$G$5:$G$324,0),MATCH($H$2,Adresy!$C$4,0))</f>
        <v>#N/A</v>
      </c>
      <c r="I277" s="76" t="e">
        <f>INDEX(Adresy!$D$5:$D$324,MATCH(F277,Adresy!$G$5:$G$324,0),MATCH($I$2,Adresy!$D$4,0))</f>
        <v>#N/A</v>
      </c>
      <c r="K277" s="107" t="e">
        <f>INDEX(Adresy!$B$5:$B$324,MATCH(J277,Adresy!$G$5:$G$324,0),MATCH($G$1,Adresy!$B$3,0))</f>
        <v>#N/A</v>
      </c>
      <c r="L277" s="76" t="e">
        <f>INDEX(Adresy!$C$5:$C$324,MATCH(J277,Adresy!$G$5:$G$324,0),MATCH($H$2,Adresy!$C$4,0))</f>
        <v>#N/A</v>
      </c>
      <c r="M277" s="76" t="e">
        <f>INDEX(Adresy!$D$5:$D$324,MATCH(J277,Adresy!$G$5:$G$324,0),MATCH($I$2,Adresy!$D$4,0))</f>
        <v>#N/A</v>
      </c>
      <c r="O277" s="107" t="e">
        <f>INDEX(Adresy!$B$5:$B$324,MATCH(N277,Adresy!$G$5:$G$324,0),MATCH($G$1,Adresy!$B$3,0))</f>
        <v>#N/A</v>
      </c>
      <c r="P277" s="76" t="e">
        <f>INDEX(Adresy!$C$5:$C$324,MATCH(N277,Adresy!$G$5:$G$324,0),MATCH($H$2,Adresy!$C$4,0))</f>
        <v>#N/A</v>
      </c>
      <c r="Q277" s="76" t="e">
        <f>INDEX(Adresy!$D$5:$D$324,MATCH(N277,Adresy!$G$5:$G$324,0),MATCH($I$2,Adresy!$D$4,0))</f>
        <v>#N/A</v>
      </c>
      <c r="R277" s="108" t="str">
        <f t="shared" si="13"/>
        <v>Niepoprawnie</v>
      </c>
      <c r="T277" s="2" t="str">
        <f t="shared" si="14"/>
        <v/>
      </c>
    </row>
    <row r="278" spans="1:35">
      <c r="A278" s="4" t="s">
        <v>279</v>
      </c>
      <c r="C278" s="79">
        <f t="shared" si="12"/>
        <v>0</v>
      </c>
      <c r="D278" s="105" t="e">
        <f>VLOOKUP(T278,Arkusz2!B:C,2,FALSE)</f>
        <v>#N/A</v>
      </c>
      <c r="E278" s="116"/>
      <c r="G278" s="107" t="e">
        <f>INDEX(Adresy!$B$5:$B$324,MATCH(F278,Adresy!$G$5:$G$324,0),MATCH($G$1,Adresy!$B$3,0))</f>
        <v>#N/A</v>
      </c>
      <c r="H278" s="76" t="e">
        <f>INDEX(Adresy!$C$5:$C$324,MATCH(F278,Adresy!$G$5:$G$324,0),MATCH($H$2,Adresy!$C$4,0))</f>
        <v>#N/A</v>
      </c>
      <c r="I278" s="76" t="e">
        <f>INDEX(Adresy!$D$5:$D$324,MATCH(F278,Adresy!$G$5:$G$324,0),MATCH($I$2,Adresy!$D$4,0))</f>
        <v>#N/A</v>
      </c>
      <c r="K278" s="107" t="e">
        <f>INDEX(Adresy!$B$5:$B$324,MATCH(J278,Adresy!$G$5:$G$324,0),MATCH($G$1,Adresy!$B$3,0))</f>
        <v>#N/A</v>
      </c>
      <c r="L278" s="76" t="e">
        <f>INDEX(Adresy!$C$5:$C$324,MATCH(J278,Adresy!$G$5:$G$324,0),MATCH($H$2,Adresy!$C$4,0))</f>
        <v>#N/A</v>
      </c>
      <c r="M278" s="76" t="e">
        <f>INDEX(Adresy!$D$5:$D$324,MATCH(J278,Adresy!$G$5:$G$324,0),MATCH($I$2,Adresy!$D$4,0))</f>
        <v>#N/A</v>
      </c>
      <c r="O278" s="107" t="e">
        <f>INDEX(Adresy!$B$5:$B$324,MATCH(N278,Adresy!$G$5:$G$324,0),MATCH($G$1,Adresy!$B$3,0))</f>
        <v>#N/A</v>
      </c>
      <c r="P278" s="76" t="e">
        <f>INDEX(Adresy!$C$5:$C$324,MATCH(N278,Adresy!$G$5:$G$324,0),MATCH($H$2,Adresy!$C$4,0))</f>
        <v>#N/A</v>
      </c>
      <c r="Q278" s="76" t="e">
        <f>INDEX(Adresy!$D$5:$D$324,MATCH(N278,Adresy!$G$5:$G$324,0),MATCH($I$2,Adresy!$D$4,0))</f>
        <v>#N/A</v>
      </c>
      <c r="R278" s="108" t="str">
        <f t="shared" si="13"/>
        <v>Niepoprawnie</v>
      </c>
      <c r="T278" s="2" t="str">
        <f t="shared" si="14"/>
        <v/>
      </c>
    </row>
    <row r="279" spans="1:35">
      <c r="A279" s="4" t="s">
        <v>280</v>
      </c>
      <c r="C279" s="79">
        <f t="shared" si="12"/>
        <v>0</v>
      </c>
      <c r="D279" s="105" t="e">
        <f>VLOOKUP(T279,Arkusz2!B:C,2,FALSE)</f>
        <v>#N/A</v>
      </c>
      <c r="E279" s="116"/>
      <c r="G279" s="107" t="e">
        <f>INDEX(Adresy!$B$5:$B$324,MATCH(F279,Adresy!$G$5:$G$324,0),MATCH($G$1,Adresy!$B$3,0))</f>
        <v>#N/A</v>
      </c>
      <c r="H279" s="76" t="e">
        <f>INDEX(Adresy!$C$5:$C$324,MATCH(F279,Adresy!$G$5:$G$324,0),MATCH($H$2,Adresy!$C$4,0))</f>
        <v>#N/A</v>
      </c>
      <c r="I279" s="76" t="e">
        <f>INDEX(Adresy!$D$5:$D$324,MATCH(F279,Adresy!$G$5:$G$324,0),MATCH($I$2,Adresy!$D$4,0))</f>
        <v>#N/A</v>
      </c>
      <c r="K279" s="107" t="e">
        <f>INDEX(Adresy!$B$5:$B$324,MATCH(J279,Adresy!$G$5:$G$324,0),MATCH($G$1,Adresy!$B$3,0))</f>
        <v>#N/A</v>
      </c>
      <c r="L279" s="76" t="e">
        <f>INDEX(Adresy!$C$5:$C$324,MATCH(J279,Adresy!$G$5:$G$324,0),MATCH($H$2,Adresy!$C$4,0))</f>
        <v>#N/A</v>
      </c>
      <c r="M279" s="76" t="e">
        <f>INDEX(Adresy!$D$5:$D$324,MATCH(J279,Adresy!$G$5:$G$324,0),MATCH($I$2,Adresy!$D$4,0))</f>
        <v>#N/A</v>
      </c>
      <c r="O279" s="107" t="e">
        <f>INDEX(Adresy!$B$5:$B$324,MATCH(N279,Adresy!$G$5:$G$324,0),MATCH($G$1,Adresy!$B$3,0))</f>
        <v>#N/A</v>
      </c>
      <c r="P279" s="76" t="e">
        <f>INDEX(Adresy!$C$5:$C$324,MATCH(N279,Adresy!$G$5:$G$324,0),MATCH($H$2,Adresy!$C$4,0))</f>
        <v>#N/A</v>
      </c>
      <c r="Q279" s="76" t="e">
        <f>INDEX(Adresy!$D$5:$D$324,MATCH(N279,Adresy!$G$5:$G$324,0),MATCH($I$2,Adresy!$D$4,0))</f>
        <v>#N/A</v>
      </c>
      <c r="R279" s="108" t="str">
        <f t="shared" si="13"/>
        <v>Niepoprawnie</v>
      </c>
      <c r="T279" s="2" t="str">
        <f t="shared" si="14"/>
        <v/>
      </c>
    </row>
    <row r="280" spans="1:35">
      <c r="A280" s="4" t="s">
        <v>281</v>
      </c>
      <c r="C280" s="79">
        <f t="shared" si="12"/>
        <v>0</v>
      </c>
      <c r="D280" s="105" t="e">
        <f>VLOOKUP(T280,Arkusz2!B:C,2,FALSE)</f>
        <v>#N/A</v>
      </c>
      <c r="E280" s="116"/>
      <c r="G280" s="107" t="e">
        <f>INDEX(Adresy!$B$5:$B$324,MATCH(F280,Adresy!$G$5:$G$324,0),MATCH($G$1,Adresy!$B$3,0))</f>
        <v>#N/A</v>
      </c>
      <c r="H280" s="76" t="e">
        <f>INDEX(Adresy!$C$5:$C$324,MATCH(F280,Adresy!$G$5:$G$324,0),MATCH($H$2,Adresy!$C$4,0))</f>
        <v>#N/A</v>
      </c>
      <c r="I280" s="76" t="e">
        <f>INDEX(Adresy!$D$5:$D$324,MATCH(F280,Adresy!$G$5:$G$324,0),MATCH($I$2,Adresy!$D$4,0))</f>
        <v>#N/A</v>
      </c>
      <c r="K280" s="107" t="e">
        <f>INDEX(Adresy!$B$5:$B$324,MATCH(J280,Adresy!$G$5:$G$324,0),MATCH($G$1,Adresy!$B$3,0))</f>
        <v>#N/A</v>
      </c>
      <c r="L280" s="76" t="e">
        <f>INDEX(Adresy!$C$5:$C$324,MATCH(J280,Adresy!$G$5:$G$324,0),MATCH($H$2,Adresy!$C$4,0))</f>
        <v>#N/A</v>
      </c>
      <c r="M280" s="76" t="e">
        <f>INDEX(Adresy!$D$5:$D$324,MATCH(J280,Adresy!$G$5:$G$324,0),MATCH($I$2,Adresy!$D$4,0))</f>
        <v>#N/A</v>
      </c>
      <c r="O280" s="107" t="e">
        <f>INDEX(Adresy!$B$5:$B$324,MATCH(N280,Adresy!$G$5:$G$324,0),MATCH($G$1,Adresy!$B$3,0))</f>
        <v>#N/A</v>
      </c>
      <c r="P280" s="76" t="e">
        <f>INDEX(Adresy!$C$5:$C$324,MATCH(N280,Adresy!$G$5:$G$324,0),MATCH($H$2,Adresy!$C$4,0))</f>
        <v>#N/A</v>
      </c>
      <c r="Q280" s="76" t="e">
        <f>INDEX(Adresy!$D$5:$D$324,MATCH(N280,Adresy!$G$5:$G$324,0),MATCH($I$2,Adresy!$D$4,0))</f>
        <v>#N/A</v>
      </c>
      <c r="R280" s="108" t="str">
        <f t="shared" si="13"/>
        <v>Niepoprawnie</v>
      </c>
      <c r="T280" s="2" t="str">
        <f t="shared" si="14"/>
        <v/>
      </c>
    </row>
    <row r="281" spans="1:35">
      <c r="A281" s="4" t="s">
        <v>282</v>
      </c>
      <c r="C281" s="79">
        <f t="shared" si="12"/>
        <v>0</v>
      </c>
      <c r="D281" s="105" t="e">
        <f>VLOOKUP(T281,Arkusz2!B:C,2,FALSE)</f>
        <v>#N/A</v>
      </c>
      <c r="E281" s="116"/>
      <c r="G281" s="107" t="e">
        <f>INDEX(Adresy!$B$5:$B$324,MATCH(F281,Adresy!$G$5:$G$324,0),MATCH($G$1,Adresy!$B$3,0))</f>
        <v>#N/A</v>
      </c>
      <c r="H281" s="76" t="e">
        <f>INDEX(Adresy!$C$5:$C$324,MATCH(F281,Adresy!$G$5:$G$324,0),MATCH($H$2,Adresy!$C$4,0))</f>
        <v>#N/A</v>
      </c>
      <c r="I281" s="76" t="e">
        <f>INDEX(Adresy!$D$5:$D$324,MATCH(F281,Adresy!$G$5:$G$324,0),MATCH($I$2,Adresy!$D$4,0))</f>
        <v>#N/A</v>
      </c>
      <c r="K281" s="107" t="e">
        <f>INDEX(Adresy!$B$5:$B$324,MATCH(J281,Adresy!$G$5:$G$324,0),MATCH($G$1,Adresy!$B$3,0))</f>
        <v>#N/A</v>
      </c>
      <c r="L281" s="76" t="e">
        <f>INDEX(Adresy!$C$5:$C$324,MATCH(J281,Adresy!$G$5:$G$324,0),MATCH($H$2,Adresy!$C$4,0))</f>
        <v>#N/A</v>
      </c>
      <c r="M281" s="76" t="e">
        <f>INDEX(Adresy!$D$5:$D$324,MATCH(J281,Adresy!$G$5:$G$324,0),MATCH($I$2,Adresy!$D$4,0))</f>
        <v>#N/A</v>
      </c>
      <c r="O281" s="107" t="e">
        <f>INDEX(Adresy!$B$5:$B$324,MATCH(N281,Adresy!$G$5:$G$324,0),MATCH($G$1,Adresy!$B$3,0))</f>
        <v>#N/A</v>
      </c>
      <c r="P281" s="76" t="e">
        <f>INDEX(Adresy!$C$5:$C$324,MATCH(N281,Adresy!$G$5:$G$324,0),MATCH($H$2,Adresy!$C$4,0))</f>
        <v>#N/A</v>
      </c>
      <c r="Q281" s="76" t="e">
        <f>INDEX(Adresy!$D$5:$D$324,MATCH(N281,Adresy!$G$5:$G$324,0),MATCH($I$2,Adresy!$D$4,0))</f>
        <v>#N/A</v>
      </c>
      <c r="R281" s="108" t="str">
        <f t="shared" si="13"/>
        <v>Niepoprawnie</v>
      </c>
      <c r="T281" s="2" t="str">
        <f t="shared" si="14"/>
        <v/>
      </c>
    </row>
    <row r="282" spans="1:35">
      <c r="A282" s="4" t="s">
        <v>283</v>
      </c>
      <c r="C282" s="79">
        <f t="shared" si="12"/>
        <v>0</v>
      </c>
      <c r="D282" s="105" t="e">
        <f>VLOOKUP(T282,Arkusz2!B:C,2,FALSE)</f>
        <v>#N/A</v>
      </c>
      <c r="E282" s="116"/>
      <c r="G282" s="107" t="e">
        <f>INDEX(Adresy!$B$5:$B$324,MATCH(F282,Adresy!$G$5:$G$324,0),MATCH($G$1,Adresy!$B$3,0))</f>
        <v>#N/A</v>
      </c>
      <c r="H282" s="76" t="e">
        <f>INDEX(Adresy!$C$5:$C$324,MATCH(F282,Adresy!$G$5:$G$324,0),MATCH($H$2,Adresy!$C$4,0))</f>
        <v>#N/A</v>
      </c>
      <c r="I282" s="76" t="e">
        <f>INDEX(Adresy!$D$5:$D$324,MATCH(F282,Adresy!$G$5:$G$324,0),MATCH($I$2,Adresy!$D$4,0))</f>
        <v>#N/A</v>
      </c>
      <c r="K282" s="107" t="e">
        <f>INDEX(Adresy!$B$5:$B$324,MATCH(J282,Adresy!$G$5:$G$324,0),MATCH($G$1,Adresy!$B$3,0))</f>
        <v>#N/A</v>
      </c>
      <c r="L282" s="76" t="e">
        <f>INDEX(Adresy!$C$5:$C$324,MATCH(J282,Adresy!$G$5:$G$324,0),MATCH($H$2,Adresy!$C$4,0))</f>
        <v>#N/A</v>
      </c>
      <c r="M282" s="76" t="e">
        <f>INDEX(Adresy!$D$5:$D$324,MATCH(J282,Adresy!$G$5:$G$324,0),MATCH($I$2,Adresy!$D$4,0))</f>
        <v>#N/A</v>
      </c>
      <c r="O282" s="107" t="e">
        <f>INDEX(Adresy!$B$5:$B$324,MATCH(N282,Adresy!$G$5:$G$324,0),MATCH($G$1,Adresy!$B$3,0))</f>
        <v>#N/A</v>
      </c>
      <c r="P282" s="76" t="e">
        <f>INDEX(Adresy!$C$5:$C$324,MATCH(N282,Adresy!$G$5:$G$324,0),MATCH($H$2,Adresy!$C$4,0))</f>
        <v>#N/A</v>
      </c>
      <c r="Q282" s="76" t="e">
        <f>INDEX(Adresy!$D$5:$D$324,MATCH(N282,Adresy!$G$5:$G$324,0),MATCH($I$2,Adresy!$D$4,0))</f>
        <v>#N/A</v>
      </c>
      <c r="R282" s="108" t="str">
        <f t="shared" si="13"/>
        <v>Niepoprawnie</v>
      </c>
      <c r="T282" s="2" t="str">
        <f t="shared" si="14"/>
        <v/>
      </c>
    </row>
    <row r="283" spans="1:35">
      <c r="A283" s="4" t="s">
        <v>284</v>
      </c>
      <c r="C283" s="79">
        <f t="shared" si="12"/>
        <v>0</v>
      </c>
      <c r="D283" s="105" t="e">
        <f>VLOOKUP(T283,Arkusz2!B:C,2,FALSE)</f>
        <v>#N/A</v>
      </c>
      <c r="E283" s="116"/>
      <c r="G283" s="107" t="e">
        <f>INDEX(Adresy!$B$5:$B$324,MATCH(F283,Adresy!$G$5:$G$324,0),MATCH($G$1,Adresy!$B$3,0))</f>
        <v>#N/A</v>
      </c>
      <c r="H283" s="76" t="e">
        <f>INDEX(Adresy!$C$5:$C$324,MATCH(F283,Adresy!$G$5:$G$324,0),MATCH($H$2,Adresy!$C$4,0))</f>
        <v>#N/A</v>
      </c>
      <c r="I283" s="76" t="e">
        <f>INDEX(Adresy!$D$5:$D$324,MATCH(F283,Adresy!$G$5:$G$324,0),MATCH($I$2,Adresy!$D$4,0))</f>
        <v>#N/A</v>
      </c>
      <c r="K283" s="107" t="e">
        <f>INDEX(Adresy!$B$5:$B$324,MATCH(J283,Adresy!$G$5:$G$324,0),MATCH($G$1,Adresy!$B$3,0))</f>
        <v>#N/A</v>
      </c>
      <c r="L283" s="76" t="e">
        <f>INDEX(Adresy!$C$5:$C$324,MATCH(J283,Adresy!$G$5:$G$324,0),MATCH($H$2,Adresy!$C$4,0))</f>
        <v>#N/A</v>
      </c>
      <c r="M283" s="76" t="e">
        <f>INDEX(Adresy!$D$5:$D$324,MATCH(J283,Adresy!$G$5:$G$324,0),MATCH($I$2,Adresy!$D$4,0))</f>
        <v>#N/A</v>
      </c>
      <c r="O283" s="107" t="e">
        <f>INDEX(Adresy!$B$5:$B$324,MATCH(N283,Adresy!$G$5:$G$324,0),MATCH($G$1,Adresy!$B$3,0))</f>
        <v>#N/A</v>
      </c>
      <c r="P283" s="76" t="e">
        <f>INDEX(Adresy!$C$5:$C$324,MATCH(N283,Adresy!$G$5:$G$324,0),MATCH($H$2,Adresy!$C$4,0))</f>
        <v>#N/A</v>
      </c>
      <c r="Q283" s="76" t="e">
        <f>INDEX(Adresy!$D$5:$D$324,MATCH(N283,Adresy!$G$5:$G$324,0),MATCH($I$2,Adresy!$D$4,0))</f>
        <v>#N/A</v>
      </c>
      <c r="R283" s="108" t="str">
        <f t="shared" si="13"/>
        <v>Niepoprawnie</v>
      </c>
      <c r="T283" s="2" t="str">
        <f t="shared" si="14"/>
        <v/>
      </c>
    </row>
    <row r="284" spans="1:35">
      <c r="A284" s="4" t="s">
        <v>285</v>
      </c>
      <c r="C284" s="79">
        <f t="shared" si="12"/>
        <v>0</v>
      </c>
      <c r="D284" s="105" t="e">
        <f>VLOOKUP(T284,Arkusz2!B:C,2,FALSE)</f>
        <v>#N/A</v>
      </c>
      <c r="E284" s="116"/>
      <c r="G284" s="107" t="e">
        <f>INDEX(Adresy!$B$5:$B$324,MATCH(F284,Adresy!$G$5:$G$324,0),MATCH($G$1,Adresy!$B$3,0))</f>
        <v>#N/A</v>
      </c>
      <c r="H284" s="76" t="e">
        <f>INDEX(Adresy!$C$5:$C$324,MATCH(F284,Adresy!$G$5:$G$324,0),MATCH($H$2,Adresy!$C$4,0))</f>
        <v>#N/A</v>
      </c>
      <c r="I284" s="76" t="e">
        <f>INDEX(Adresy!$D$5:$D$324,MATCH(F284,Adresy!$G$5:$G$324,0),MATCH($I$2,Adresy!$D$4,0))</f>
        <v>#N/A</v>
      </c>
      <c r="K284" s="107" t="e">
        <f>INDEX(Adresy!$B$5:$B$324,MATCH(J284,Adresy!$G$5:$G$324,0),MATCH($G$1,Adresy!$B$3,0))</f>
        <v>#N/A</v>
      </c>
      <c r="L284" s="76" t="e">
        <f>INDEX(Adresy!$C$5:$C$324,MATCH(J284,Adresy!$G$5:$G$324,0),MATCH($H$2,Adresy!$C$4,0))</f>
        <v>#N/A</v>
      </c>
      <c r="M284" s="76" t="e">
        <f>INDEX(Adresy!$D$5:$D$324,MATCH(J284,Adresy!$G$5:$G$324,0),MATCH($I$2,Adresy!$D$4,0))</f>
        <v>#N/A</v>
      </c>
      <c r="O284" s="107" t="e">
        <f>INDEX(Adresy!$B$5:$B$324,MATCH(N284,Adresy!$G$5:$G$324,0),MATCH($G$1,Adresy!$B$3,0))</f>
        <v>#N/A</v>
      </c>
      <c r="P284" s="76" t="e">
        <f>INDEX(Adresy!$C$5:$C$324,MATCH(N284,Adresy!$G$5:$G$324,0),MATCH($H$2,Adresy!$C$4,0))</f>
        <v>#N/A</v>
      </c>
      <c r="Q284" s="76" t="e">
        <f>INDEX(Adresy!$D$5:$D$324,MATCH(N284,Adresy!$G$5:$G$324,0),MATCH($I$2,Adresy!$D$4,0))</f>
        <v>#N/A</v>
      </c>
      <c r="R284" s="108" t="str">
        <f t="shared" si="13"/>
        <v>Niepoprawnie</v>
      </c>
      <c r="T284" s="2" t="str">
        <f t="shared" si="14"/>
        <v/>
      </c>
    </row>
    <row r="285" spans="1:35">
      <c r="A285" s="4" t="s">
        <v>286</v>
      </c>
      <c r="C285" s="79">
        <f t="shared" si="12"/>
        <v>0</v>
      </c>
      <c r="D285" s="105" t="e">
        <f>VLOOKUP(T285,Arkusz2!B:C,2,FALSE)</f>
        <v>#N/A</v>
      </c>
      <c r="E285" s="116"/>
      <c r="G285" s="107" t="e">
        <f>INDEX(Adresy!$B$5:$B$324,MATCH(F285,Adresy!$G$5:$G$324,0),MATCH($G$1,Adresy!$B$3,0))</f>
        <v>#N/A</v>
      </c>
      <c r="H285" s="76" t="e">
        <f>INDEX(Adresy!$C$5:$C$324,MATCH(F285,Adresy!$G$5:$G$324,0),MATCH($H$2,Adresy!$C$4,0))</f>
        <v>#N/A</v>
      </c>
      <c r="I285" s="76" t="e">
        <f>INDEX(Adresy!$D$5:$D$324,MATCH(F285,Adresy!$G$5:$G$324,0),MATCH($I$2,Adresy!$D$4,0))</f>
        <v>#N/A</v>
      </c>
      <c r="K285" s="107" t="e">
        <f>INDEX(Adresy!$B$5:$B$324,MATCH(J285,Adresy!$G$5:$G$324,0),MATCH($G$1,Adresy!$B$3,0))</f>
        <v>#N/A</v>
      </c>
      <c r="L285" s="76" t="e">
        <f>INDEX(Adresy!$C$5:$C$324,MATCH(J285,Adresy!$G$5:$G$324,0),MATCH($H$2,Adresy!$C$4,0))</f>
        <v>#N/A</v>
      </c>
      <c r="M285" s="76" t="e">
        <f>INDEX(Adresy!$D$5:$D$324,MATCH(J285,Adresy!$G$5:$G$324,0),MATCH($I$2,Adresy!$D$4,0))</f>
        <v>#N/A</v>
      </c>
      <c r="O285" s="107" t="e">
        <f>INDEX(Adresy!$B$5:$B$324,MATCH(N285,Adresy!$G$5:$G$324,0),MATCH($G$1,Adresy!$B$3,0))</f>
        <v>#N/A</v>
      </c>
      <c r="P285" s="76" t="e">
        <f>INDEX(Adresy!$C$5:$C$324,MATCH(N285,Adresy!$G$5:$G$324,0),MATCH($H$2,Adresy!$C$4,0))</f>
        <v>#N/A</v>
      </c>
      <c r="Q285" s="76" t="e">
        <f>INDEX(Adresy!$D$5:$D$324,MATCH(N285,Adresy!$G$5:$G$324,0),MATCH($I$2,Adresy!$D$4,0))</f>
        <v>#N/A</v>
      </c>
      <c r="R285" s="108" t="str">
        <f t="shared" si="13"/>
        <v>Niepoprawnie</v>
      </c>
      <c r="T285" s="2" t="str">
        <f t="shared" si="14"/>
        <v/>
      </c>
    </row>
    <row r="286" spans="1:35">
      <c r="A286" s="4" t="s">
        <v>287</v>
      </c>
      <c r="C286" s="79">
        <f t="shared" si="12"/>
        <v>0</v>
      </c>
      <c r="D286" s="105" t="e">
        <f>VLOOKUP(T286,Arkusz2!B:C,2,FALSE)</f>
        <v>#N/A</v>
      </c>
      <c r="E286" s="116"/>
      <c r="G286" s="107" t="e">
        <f>INDEX(Adresy!$B$5:$B$324,MATCH(F286,Adresy!$G$5:$G$324,0),MATCH($G$1,Adresy!$B$3,0))</f>
        <v>#N/A</v>
      </c>
      <c r="H286" s="76" t="e">
        <f>INDEX(Adresy!$C$5:$C$324,MATCH(F286,Adresy!$G$5:$G$324,0),MATCH($H$2,Adresy!$C$4,0))</f>
        <v>#N/A</v>
      </c>
      <c r="I286" s="76" t="e">
        <f>INDEX(Adresy!$D$5:$D$324,MATCH(F286,Adresy!$G$5:$G$324,0),MATCH($I$2,Adresy!$D$4,0))</f>
        <v>#N/A</v>
      </c>
      <c r="K286" s="107" t="e">
        <f>INDEX(Adresy!$B$5:$B$324,MATCH(J286,Adresy!$G$5:$G$324,0),MATCH($G$1,Adresy!$B$3,0))</f>
        <v>#N/A</v>
      </c>
      <c r="L286" s="76" t="e">
        <f>INDEX(Adresy!$C$5:$C$324,MATCH(J286,Adresy!$G$5:$G$324,0),MATCH($H$2,Adresy!$C$4,0))</f>
        <v>#N/A</v>
      </c>
      <c r="M286" s="76" t="e">
        <f>INDEX(Adresy!$D$5:$D$324,MATCH(J286,Adresy!$G$5:$G$324,0),MATCH($I$2,Adresy!$D$4,0))</f>
        <v>#N/A</v>
      </c>
      <c r="O286" s="107" t="e">
        <f>INDEX(Adresy!$B$5:$B$324,MATCH(N286,Adresy!$G$5:$G$324,0),MATCH($G$1,Adresy!$B$3,0))</f>
        <v>#N/A</v>
      </c>
      <c r="P286" s="76" t="e">
        <f>INDEX(Adresy!$C$5:$C$324,MATCH(N286,Adresy!$G$5:$G$324,0),MATCH($H$2,Adresy!$C$4,0))</f>
        <v>#N/A</v>
      </c>
      <c r="Q286" s="76" t="e">
        <f>INDEX(Adresy!$D$5:$D$324,MATCH(N286,Adresy!$G$5:$G$324,0),MATCH($I$2,Adresy!$D$4,0))</f>
        <v>#N/A</v>
      </c>
      <c r="R286" s="108" t="str">
        <f t="shared" si="13"/>
        <v>Niepoprawnie</v>
      </c>
      <c r="T286" s="2" t="str">
        <f t="shared" si="14"/>
        <v/>
      </c>
    </row>
    <row r="287" spans="1:35">
      <c r="A287" s="4" t="s">
        <v>288</v>
      </c>
      <c r="C287" s="79">
        <f t="shared" si="12"/>
        <v>0</v>
      </c>
      <c r="D287" s="105" t="e">
        <f>VLOOKUP(T287,Arkusz2!B:C,2,FALSE)</f>
        <v>#N/A</v>
      </c>
      <c r="E287" s="116"/>
      <c r="G287" s="107" t="e">
        <f>INDEX(Adresy!$B$5:$B$324,MATCH(F287,Adresy!$G$5:$G$324,0),MATCH($G$1,Adresy!$B$3,0))</f>
        <v>#N/A</v>
      </c>
      <c r="H287" s="76" t="e">
        <f>INDEX(Adresy!$C$5:$C$324,MATCH(F287,Adresy!$G$5:$G$324,0),MATCH($H$2,Adresy!$C$4,0))</f>
        <v>#N/A</v>
      </c>
      <c r="I287" s="76" t="e">
        <f>INDEX(Adresy!$D$5:$D$324,MATCH(F287,Adresy!$G$5:$G$324,0),MATCH($I$2,Adresy!$D$4,0))</f>
        <v>#N/A</v>
      </c>
      <c r="K287" s="107" t="e">
        <f>INDEX(Adresy!$B$5:$B$324,MATCH(J287,Adresy!$G$5:$G$324,0),MATCH($G$1,Adresy!$B$3,0))</f>
        <v>#N/A</v>
      </c>
      <c r="L287" s="76" t="e">
        <f>INDEX(Adresy!$C$5:$C$324,MATCH(J287,Adresy!$G$5:$G$324,0),MATCH($H$2,Adresy!$C$4,0))</f>
        <v>#N/A</v>
      </c>
      <c r="M287" s="76" t="e">
        <f>INDEX(Adresy!$D$5:$D$324,MATCH(J287,Adresy!$G$5:$G$324,0),MATCH($I$2,Adresy!$D$4,0))</f>
        <v>#N/A</v>
      </c>
      <c r="O287" s="107" t="e">
        <f>INDEX(Adresy!$B$5:$B$324,MATCH(N287,Adresy!$G$5:$G$324,0),MATCH($G$1,Adresy!$B$3,0))</f>
        <v>#N/A</v>
      </c>
      <c r="P287" s="76" t="e">
        <f>INDEX(Adresy!$C$5:$C$324,MATCH(N287,Adresy!$G$5:$G$324,0),MATCH($H$2,Adresy!$C$4,0))</f>
        <v>#N/A</v>
      </c>
      <c r="Q287" s="76" t="e">
        <f>INDEX(Adresy!$D$5:$D$324,MATCH(N287,Adresy!$G$5:$G$324,0),MATCH($I$2,Adresy!$D$4,0))</f>
        <v>#N/A</v>
      </c>
      <c r="R287" s="108" t="str">
        <f t="shared" si="13"/>
        <v>Niepoprawnie</v>
      </c>
      <c r="T287" s="2" t="str">
        <f t="shared" si="14"/>
        <v/>
      </c>
    </row>
    <row r="288" spans="1:35">
      <c r="A288" s="4" t="s">
        <v>289</v>
      </c>
      <c r="C288" s="79">
        <f t="shared" si="12"/>
        <v>0</v>
      </c>
      <c r="D288" s="105" t="e">
        <f>VLOOKUP(T288,Arkusz2!B:C,2,FALSE)</f>
        <v>#N/A</v>
      </c>
      <c r="E288" s="116"/>
      <c r="G288" s="107" t="e">
        <f>INDEX(Adresy!$B$5:$B$324,MATCH(F288,Adresy!$G$5:$G$324,0),MATCH($G$1,Adresy!$B$3,0))</f>
        <v>#N/A</v>
      </c>
      <c r="H288" s="76" t="e">
        <f>INDEX(Adresy!$C$5:$C$324,MATCH(F288,Adresy!$G$5:$G$324,0),MATCH($H$2,Adresy!$C$4,0))</f>
        <v>#N/A</v>
      </c>
      <c r="I288" s="76" t="e">
        <f>INDEX(Adresy!$D$5:$D$324,MATCH(F288,Adresy!$G$5:$G$324,0),MATCH($I$2,Adresy!$D$4,0))</f>
        <v>#N/A</v>
      </c>
      <c r="K288" s="107" t="e">
        <f>INDEX(Adresy!$B$5:$B$324,MATCH(J288,Adresy!$G$5:$G$324,0),MATCH($G$1,Adresy!$B$3,0))</f>
        <v>#N/A</v>
      </c>
      <c r="L288" s="76" t="e">
        <f>INDEX(Adresy!$C$5:$C$324,MATCH(J288,Adresy!$G$5:$G$324,0),MATCH($H$2,Adresy!$C$4,0))</f>
        <v>#N/A</v>
      </c>
      <c r="M288" s="76" t="e">
        <f>INDEX(Adresy!$D$5:$D$324,MATCH(J288,Adresy!$G$5:$G$324,0),MATCH($I$2,Adresy!$D$4,0))</f>
        <v>#N/A</v>
      </c>
      <c r="O288" s="107" t="e">
        <f>INDEX(Adresy!$B$5:$B$324,MATCH(N288,Adresy!$G$5:$G$324,0),MATCH($G$1,Adresy!$B$3,0))</f>
        <v>#N/A</v>
      </c>
      <c r="P288" s="76" t="e">
        <f>INDEX(Adresy!$C$5:$C$324,MATCH(N288,Adresy!$G$5:$G$324,0),MATCH($H$2,Adresy!$C$4,0))</f>
        <v>#N/A</v>
      </c>
      <c r="Q288" s="76" t="e">
        <f>INDEX(Adresy!$D$5:$D$324,MATCH(N288,Adresy!$G$5:$G$324,0),MATCH($I$2,Adresy!$D$4,0))</f>
        <v>#N/A</v>
      </c>
      <c r="R288" s="108" t="str">
        <f t="shared" si="13"/>
        <v>Niepoprawnie</v>
      </c>
      <c r="T288" s="2" t="str">
        <f t="shared" si="14"/>
        <v/>
      </c>
    </row>
    <row r="289" spans="1:20">
      <c r="A289" s="4" t="s">
        <v>290</v>
      </c>
      <c r="C289" s="79">
        <f t="shared" si="12"/>
        <v>0</v>
      </c>
      <c r="D289" s="105" t="e">
        <f>VLOOKUP(T289,Arkusz2!B:C,2,FALSE)</f>
        <v>#N/A</v>
      </c>
      <c r="E289" s="116"/>
      <c r="G289" s="107" t="e">
        <f>INDEX(Adresy!$B$5:$B$324,MATCH(F289,Adresy!$G$5:$G$324,0),MATCH($G$1,Adresy!$B$3,0))</f>
        <v>#N/A</v>
      </c>
      <c r="H289" s="76" t="e">
        <f>INDEX(Adresy!$C$5:$C$324,MATCH(F289,Adresy!$G$5:$G$324,0),MATCH($H$2,Adresy!$C$4,0))</f>
        <v>#N/A</v>
      </c>
      <c r="I289" s="76" t="e">
        <f>INDEX(Adresy!$D$5:$D$324,MATCH(F289,Adresy!$G$5:$G$324,0),MATCH($I$2,Adresy!$D$4,0))</f>
        <v>#N/A</v>
      </c>
      <c r="K289" s="107" t="e">
        <f>INDEX(Adresy!$B$5:$B$324,MATCH(J289,Adresy!$G$5:$G$324,0),MATCH($G$1,Adresy!$B$3,0))</f>
        <v>#N/A</v>
      </c>
      <c r="L289" s="76" t="e">
        <f>INDEX(Adresy!$C$5:$C$324,MATCH(J289,Adresy!$G$5:$G$324,0),MATCH($H$2,Adresy!$C$4,0))</f>
        <v>#N/A</v>
      </c>
      <c r="M289" s="76" t="e">
        <f>INDEX(Adresy!$D$5:$D$324,MATCH(J289,Adresy!$G$5:$G$324,0),MATCH($I$2,Adresy!$D$4,0))</f>
        <v>#N/A</v>
      </c>
      <c r="O289" s="107" t="e">
        <f>INDEX(Adresy!$B$5:$B$324,MATCH(N289,Adresy!$G$5:$G$324,0),MATCH($G$1,Adresy!$B$3,0))</f>
        <v>#N/A</v>
      </c>
      <c r="P289" s="76" t="e">
        <f>INDEX(Adresy!$C$5:$C$324,MATCH(N289,Adresy!$G$5:$G$324,0),MATCH($H$2,Adresy!$C$4,0))</f>
        <v>#N/A</v>
      </c>
      <c r="Q289" s="76" t="e">
        <f>INDEX(Adresy!$D$5:$D$324,MATCH(N289,Adresy!$G$5:$G$324,0),MATCH($I$2,Adresy!$D$4,0))</f>
        <v>#N/A</v>
      </c>
      <c r="R289" s="108" t="str">
        <f t="shared" si="13"/>
        <v>Niepoprawnie</v>
      </c>
      <c r="T289" s="2" t="str">
        <f t="shared" si="14"/>
        <v/>
      </c>
    </row>
    <row r="290" spans="1:20">
      <c r="A290" s="4" t="s">
        <v>291</v>
      </c>
      <c r="C290" s="79">
        <f t="shared" si="12"/>
        <v>0</v>
      </c>
      <c r="D290" s="105" t="e">
        <f>VLOOKUP(T290,Arkusz2!B:C,2,FALSE)</f>
        <v>#N/A</v>
      </c>
      <c r="E290" s="116"/>
      <c r="G290" s="107" t="e">
        <f>INDEX(Adresy!$B$5:$B$324,MATCH(F290,Adresy!$G$5:$G$324,0),MATCH($G$1,Adresy!$B$3,0))</f>
        <v>#N/A</v>
      </c>
      <c r="H290" s="76" t="e">
        <f>INDEX(Adresy!$C$5:$C$324,MATCH(F290,Adresy!$G$5:$G$324,0),MATCH($H$2,Adresy!$C$4,0))</f>
        <v>#N/A</v>
      </c>
      <c r="I290" s="76" t="e">
        <f>INDEX(Adresy!$D$5:$D$324,MATCH(F290,Adresy!$G$5:$G$324,0),MATCH($I$2,Adresy!$D$4,0))</f>
        <v>#N/A</v>
      </c>
      <c r="K290" s="107" t="e">
        <f>INDEX(Adresy!$B$5:$B$324,MATCH(J290,Adresy!$G$5:$G$324,0),MATCH($G$1,Adresy!$B$3,0))</f>
        <v>#N/A</v>
      </c>
      <c r="L290" s="76" t="e">
        <f>INDEX(Adresy!$C$5:$C$324,MATCH(J290,Adresy!$G$5:$G$324,0),MATCH($H$2,Adresy!$C$4,0))</f>
        <v>#N/A</v>
      </c>
      <c r="M290" s="76" t="e">
        <f>INDEX(Adresy!$D$5:$D$324,MATCH(J290,Adresy!$G$5:$G$324,0),MATCH($I$2,Adresy!$D$4,0))</f>
        <v>#N/A</v>
      </c>
      <c r="O290" s="107" t="e">
        <f>INDEX(Adresy!$B$5:$B$324,MATCH(N290,Adresy!$G$5:$G$324,0),MATCH($G$1,Adresy!$B$3,0))</f>
        <v>#N/A</v>
      </c>
      <c r="P290" s="76" t="e">
        <f>INDEX(Adresy!$C$5:$C$324,MATCH(N290,Adresy!$G$5:$G$324,0),MATCH($H$2,Adresy!$C$4,0))</f>
        <v>#N/A</v>
      </c>
      <c r="Q290" s="76" t="e">
        <f>INDEX(Adresy!$D$5:$D$324,MATCH(N290,Adresy!$G$5:$G$324,0),MATCH($I$2,Adresy!$D$4,0))</f>
        <v>#N/A</v>
      </c>
      <c r="R290" s="108" t="str">
        <f t="shared" si="13"/>
        <v>Niepoprawnie</v>
      </c>
      <c r="T290" s="2" t="str">
        <f t="shared" si="14"/>
        <v/>
      </c>
    </row>
    <row r="291" spans="1:20">
      <c r="A291" s="4" t="s">
        <v>292</v>
      </c>
      <c r="C291" s="79">
        <f t="shared" si="12"/>
        <v>0</v>
      </c>
      <c r="D291" s="105" t="e">
        <f>VLOOKUP(T291,Arkusz2!B:C,2,FALSE)</f>
        <v>#N/A</v>
      </c>
      <c r="E291" s="116"/>
      <c r="G291" s="107" t="e">
        <f>INDEX(Adresy!$B$5:$B$324,MATCH(F291,Adresy!$G$5:$G$324,0),MATCH($G$1,Adresy!$B$3,0))</f>
        <v>#N/A</v>
      </c>
      <c r="H291" s="76" t="e">
        <f>INDEX(Adresy!$C$5:$C$324,MATCH(F291,Adresy!$G$5:$G$324,0),MATCH($H$2,Adresy!$C$4,0))</f>
        <v>#N/A</v>
      </c>
      <c r="I291" s="76" t="e">
        <f>INDEX(Adresy!$D$5:$D$324,MATCH(F291,Adresy!$G$5:$G$324,0),MATCH($I$2,Adresy!$D$4,0))</f>
        <v>#N/A</v>
      </c>
      <c r="K291" s="107" t="e">
        <f>INDEX(Adresy!$B$5:$B$324,MATCH(J291,Adresy!$G$5:$G$324,0),MATCH($G$1,Adresy!$B$3,0))</f>
        <v>#N/A</v>
      </c>
      <c r="L291" s="76" t="e">
        <f>INDEX(Adresy!$C$5:$C$324,MATCH(J291,Adresy!$G$5:$G$324,0),MATCH($H$2,Adresy!$C$4,0))</f>
        <v>#N/A</v>
      </c>
      <c r="M291" s="76" t="e">
        <f>INDEX(Adresy!$D$5:$D$324,MATCH(J291,Adresy!$G$5:$G$324,0),MATCH($I$2,Adresy!$D$4,0))</f>
        <v>#N/A</v>
      </c>
      <c r="O291" s="107" t="e">
        <f>INDEX(Adresy!$B$5:$B$324,MATCH(N291,Adresy!$G$5:$G$324,0),MATCH($G$1,Adresy!$B$3,0))</f>
        <v>#N/A</v>
      </c>
      <c r="P291" s="76" t="e">
        <f>INDEX(Adresy!$C$5:$C$324,MATCH(N291,Adresy!$G$5:$G$324,0),MATCH($H$2,Adresy!$C$4,0))</f>
        <v>#N/A</v>
      </c>
      <c r="Q291" s="76" t="e">
        <f>INDEX(Adresy!$D$5:$D$324,MATCH(N291,Adresy!$G$5:$G$324,0),MATCH($I$2,Adresy!$D$4,0))</f>
        <v>#N/A</v>
      </c>
      <c r="R291" s="108" t="str">
        <f t="shared" si="13"/>
        <v>Niepoprawnie</v>
      </c>
      <c r="T291" s="2" t="str">
        <f t="shared" si="14"/>
        <v/>
      </c>
    </row>
    <row r="292" spans="1:20">
      <c r="A292" s="4" t="s">
        <v>293</v>
      </c>
      <c r="C292" s="79">
        <f t="shared" si="12"/>
        <v>0</v>
      </c>
      <c r="D292" s="105" t="e">
        <f>VLOOKUP(T292,Arkusz2!B:C,2,FALSE)</f>
        <v>#N/A</v>
      </c>
      <c r="E292" s="116"/>
      <c r="G292" s="107" t="e">
        <f>INDEX(Adresy!$B$5:$B$324,MATCH(F292,Adresy!$G$5:$G$324,0),MATCH($G$1,Adresy!$B$3,0))</f>
        <v>#N/A</v>
      </c>
      <c r="H292" s="76" t="e">
        <f>INDEX(Adresy!$C$5:$C$324,MATCH(F292,Adresy!$G$5:$G$324,0),MATCH($H$2,Adresy!$C$4,0))</f>
        <v>#N/A</v>
      </c>
      <c r="I292" s="76" t="e">
        <f>INDEX(Adresy!$D$5:$D$324,MATCH(F292,Adresy!$G$5:$G$324,0),MATCH($I$2,Adresy!$D$4,0))</f>
        <v>#N/A</v>
      </c>
      <c r="K292" s="107" t="e">
        <f>INDEX(Adresy!$B$5:$B$324,MATCH(J292,Adresy!$G$5:$G$324,0),MATCH($G$1,Adresy!$B$3,0))</f>
        <v>#N/A</v>
      </c>
      <c r="L292" s="76" t="e">
        <f>INDEX(Adresy!$C$5:$C$324,MATCH(J292,Adresy!$G$5:$G$324,0),MATCH($H$2,Adresy!$C$4,0))</f>
        <v>#N/A</v>
      </c>
      <c r="M292" s="76" t="e">
        <f>INDEX(Adresy!$D$5:$D$324,MATCH(J292,Adresy!$G$5:$G$324,0),MATCH($I$2,Adresy!$D$4,0))</f>
        <v>#N/A</v>
      </c>
      <c r="O292" s="107" t="e">
        <f>INDEX(Adresy!$B$5:$B$324,MATCH(N292,Adresy!$G$5:$G$324,0),MATCH($G$1,Adresy!$B$3,0))</f>
        <v>#N/A</v>
      </c>
      <c r="P292" s="76" t="e">
        <f>INDEX(Adresy!$C$5:$C$324,MATCH(N292,Adresy!$G$5:$G$324,0),MATCH($H$2,Adresy!$C$4,0))</f>
        <v>#N/A</v>
      </c>
      <c r="Q292" s="76" t="e">
        <f>INDEX(Adresy!$D$5:$D$324,MATCH(N292,Adresy!$G$5:$G$324,0),MATCH($I$2,Adresy!$D$4,0))</f>
        <v>#N/A</v>
      </c>
      <c r="R292" s="108" t="str">
        <f t="shared" si="13"/>
        <v>Niepoprawnie</v>
      </c>
      <c r="T292" s="2" t="str">
        <f t="shared" si="14"/>
        <v/>
      </c>
    </row>
    <row r="293" spans="1:20">
      <c r="A293" s="4" t="s">
        <v>294</v>
      </c>
      <c r="C293" s="79">
        <f t="shared" si="12"/>
        <v>0</v>
      </c>
      <c r="D293" s="105" t="e">
        <f>VLOOKUP(T293,Arkusz2!B:C,2,FALSE)</f>
        <v>#N/A</v>
      </c>
      <c r="E293" s="116"/>
      <c r="G293" s="107" t="e">
        <f>INDEX(Adresy!$B$5:$B$324,MATCH(F293,Adresy!$G$5:$G$324,0),MATCH($G$1,Adresy!$B$3,0))</f>
        <v>#N/A</v>
      </c>
      <c r="H293" s="76" t="e">
        <f>INDEX(Adresy!$C$5:$C$324,MATCH(F293,Adresy!$G$5:$G$324,0),MATCH($H$2,Adresy!$C$4,0))</f>
        <v>#N/A</v>
      </c>
      <c r="I293" s="76" t="e">
        <f>INDEX(Adresy!$D$5:$D$324,MATCH(F293,Adresy!$G$5:$G$324,0),MATCH($I$2,Adresy!$D$4,0))</f>
        <v>#N/A</v>
      </c>
      <c r="K293" s="107" t="e">
        <f>INDEX(Adresy!$B$5:$B$324,MATCH(J293,Adresy!$G$5:$G$324,0),MATCH($G$1,Adresy!$B$3,0))</f>
        <v>#N/A</v>
      </c>
      <c r="L293" s="76" t="e">
        <f>INDEX(Adresy!$C$5:$C$324,MATCH(J293,Adresy!$G$5:$G$324,0),MATCH($H$2,Adresy!$C$4,0))</f>
        <v>#N/A</v>
      </c>
      <c r="M293" s="76" t="e">
        <f>INDEX(Adresy!$D$5:$D$324,MATCH(J293,Adresy!$G$5:$G$324,0),MATCH($I$2,Adresy!$D$4,0))</f>
        <v>#N/A</v>
      </c>
      <c r="O293" s="107" t="e">
        <f>INDEX(Adresy!$B$5:$B$324,MATCH(N293,Adresy!$G$5:$G$324,0),MATCH($G$1,Adresy!$B$3,0))</f>
        <v>#N/A</v>
      </c>
      <c r="P293" s="76" t="e">
        <f>INDEX(Adresy!$C$5:$C$324,MATCH(N293,Adresy!$G$5:$G$324,0),MATCH($H$2,Adresy!$C$4,0))</f>
        <v>#N/A</v>
      </c>
      <c r="Q293" s="76" t="e">
        <f>INDEX(Adresy!$D$5:$D$324,MATCH(N293,Adresy!$G$5:$G$324,0),MATCH($I$2,Adresy!$D$4,0))</f>
        <v>#N/A</v>
      </c>
      <c r="R293" s="108" t="str">
        <f t="shared" si="13"/>
        <v>Niepoprawnie</v>
      </c>
      <c r="T293" s="2" t="str">
        <f t="shared" si="14"/>
        <v/>
      </c>
    </row>
    <row r="294" spans="1:20">
      <c r="A294" s="4" t="s">
        <v>295</v>
      </c>
      <c r="C294" s="79">
        <f t="shared" si="12"/>
        <v>0</v>
      </c>
      <c r="D294" s="105" t="e">
        <f>VLOOKUP(T294,Arkusz2!B:C,2,FALSE)</f>
        <v>#N/A</v>
      </c>
      <c r="E294" s="116"/>
      <c r="G294" s="107" t="e">
        <f>INDEX(Adresy!$B$5:$B$324,MATCH(F294,Adresy!$G$5:$G$324,0),MATCH($G$1,Adresy!$B$3,0))</f>
        <v>#N/A</v>
      </c>
      <c r="H294" s="76" t="e">
        <f>INDEX(Adresy!$C$5:$C$324,MATCH(F294,Adresy!$G$5:$G$324,0),MATCH($H$2,Adresy!$C$4,0))</f>
        <v>#N/A</v>
      </c>
      <c r="I294" s="76" t="e">
        <f>INDEX(Adresy!$D$5:$D$324,MATCH(F294,Adresy!$G$5:$G$324,0),MATCH($I$2,Adresy!$D$4,0))</f>
        <v>#N/A</v>
      </c>
      <c r="K294" s="107" t="e">
        <f>INDEX(Adresy!$B$5:$B$324,MATCH(J294,Adresy!$G$5:$G$324,0),MATCH($G$1,Adresy!$B$3,0))</f>
        <v>#N/A</v>
      </c>
      <c r="L294" s="76" t="e">
        <f>INDEX(Adresy!$C$5:$C$324,MATCH(J294,Adresy!$G$5:$G$324,0),MATCH($H$2,Adresy!$C$4,0))</f>
        <v>#N/A</v>
      </c>
      <c r="M294" s="76" t="e">
        <f>INDEX(Adresy!$D$5:$D$324,MATCH(J294,Adresy!$G$5:$G$324,0),MATCH($I$2,Adresy!$D$4,0))</f>
        <v>#N/A</v>
      </c>
      <c r="O294" s="107" t="e">
        <f>INDEX(Adresy!$B$5:$B$324,MATCH(N294,Adresy!$G$5:$G$324,0),MATCH($G$1,Adresy!$B$3,0))</f>
        <v>#N/A</v>
      </c>
      <c r="P294" s="76" t="e">
        <f>INDEX(Adresy!$C$5:$C$324,MATCH(N294,Adresy!$G$5:$G$324,0),MATCH($H$2,Adresy!$C$4,0))</f>
        <v>#N/A</v>
      </c>
      <c r="Q294" s="76" t="e">
        <f>INDEX(Adresy!$D$5:$D$324,MATCH(N294,Adresy!$G$5:$G$324,0),MATCH($I$2,Adresy!$D$4,0))</f>
        <v>#N/A</v>
      </c>
      <c r="R294" s="108" t="str">
        <f t="shared" si="13"/>
        <v>Niepoprawnie</v>
      </c>
      <c r="T294" s="2" t="str">
        <f t="shared" si="14"/>
        <v/>
      </c>
    </row>
    <row r="295" spans="1:20">
      <c r="A295" s="4" t="s">
        <v>296</v>
      </c>
      <c r="C295" s="79">
        <f t="shared" si="12"/>
        <v>0</v>
      </c>
      <c r="D295" s="105" t="e">
        <f>VLOOKUP(T295,Arkusz2!B:C,2,FALSE)</f>
        <v>#N/A</v>
      </c>
      <c r="E295" s="116"/>
      <c r="G295" s="107" t="e">
        <f>INDEX(Adresy!$B$5:$B$324,MATCH(F295,Adresy!$G$5:$G$324,0),MATCH($G$1,Adresy!$B$3,0))</f>
        <v>#N/A</v>
      </c>
      <c r="H295" s="76" t="e">
        <f>INDEX(Adresy!$C$5:$C$324,MATCH(F295,Adresy!$G$5:$G$324,0),MATCH($H$2,Adresy!$C$4,0))</f>
        <v>#N/A</v>
      </c>
      <c r="I295" s="76" t="e">
        <f>INDEX(Adresy!$D$5:$D$324,MATCH(F295,Adresy!$G$5:$G$324,0),MATCH($I$2,Adresy!$D$4,0))</f>
        <v>#N/A</v>
      </c>
      <c r="K295" s="107" t="e">
        <f>INDEX(Adresy!$B$5:$B$324,MATCH(J295,Adresy!$G$5:$G$324,0),MATCH($G$1,Adresy!$B$3,0))</f>
        <v>#N/A</v>
      </c>
      <c r="L295" s="76" t="e">
        <f>INDEX(Adresy!$C$5:$C$324,MATCH(J295,Adresy!$G$5:$G$324,0),MATCH($H$2,Adresy!$C$4,0))</f>
        <v>#N/A</v>
      </c>
      <c r="M295" s="76" t="e">
        <f>INDEX(Adresy!$D$5:$D$324,MATCH(J295,Adresy!$G$5:$G$324,0),MATCH($I$2,Adresy!$D$4,0))</f>
        <v>#N/A</v>
      </c>
      <c r="O295" s="107" t="e">
        <f>INDEX(Adresy!$B$5:$B$324,MATCH(N295,Adresy!$G$5:$G$324,0),MATCH($G$1,Adresy!$B$3,0))</f>
        <v>#N/A</v>
      </c>
      <c r="P295" s="76" t="e">
        <f>INDEX(Adresy!$C$5:$C$324,MATCH(N295,Adresy!$G$5:$G$324,0),MATCH($H$2,Adresy!$C$4,0))</f>
        <v>#N/A</v>
      </c>
      <c r="Q295" s="76" t="e">
        <f>INDEX(Adresy!$D$5:$D$324,MATCH(N295,Adresy!$G$5:$G$324,0),MATCH($I$2,Adresy!$D$4,0))</f>
        <v>#N/A</v>
      </c>
      <c r="R295" s="108" t="str">
        <f t="shared" si="13"/>
        <v>Niepoprawnie</v>
      </c>
      <c r="T295" s="2" t="str">
        <f t="shared" si="14"/>
        <v/>
      </c>
    </row>
    <row r="296" spans="1:20">
      <c r="A296" s="4" t="s">
        <v>297</v>
      </c>
      <c r="C296" s="79">
        <f t="shared" si="12"/>
        <v>0</v>
      </c>
      <c r="D296" s="105" t="e">
        <f>VLOOKUP(T296,Arkusz2!B:C,2,FALSE)</f>
        <v>#N/A</v>
      </c>
      <c r="E296" s="116"/>
      <c r="G296" s="107" t="e">
        <f>INDEX(Adresy!$B$5:$B$324,MATCH(F296,Adresy!$G$5:$G$324,0),MATCH($G$1,Adresy!$B$3,0))</f>
        <v>#N/A</v>
      </c>
      <c r="H296" s="76" t="e">
        <f>INDEX(Adresy!$C$5:$C$324,MATCH(F296,Adresy!$G$5:$G$324,0),MATCH($H$2,Adresy!$C$4,0))</f>
        <v>#N/A</v>
      </c>
      <c r="I296" s="76" t="e">
        <f>INDEX(Adresy!$D$5:$D$324,MATCH(F296,Adresy!$G$5:$G$324,0),MATCH($I$2,Adresy!$D$4,0))</f>
        <v>#N/A</v>
      </c>
      <c r="K296" s="107" t="e">
        <f>INDEX(Adresy!$B$5:$B$324,MATCH(J296,Adresy!$G$5:$G$324,0),MATCH($G$1,Adresy!$B$3,0))</f>
        <v>#N/A</v>
      </c>
      <c r="L296" s="76" t="e">
        <f>INDEX(Adresy!$C$5:$C$324,MATCH(J296,Adresy!$G$5:$G$324,0),MATCH($H$2,Adresy!$C$4,0))</f>
        <v>#N/A</v>
      </c>
      <c r="M296" s="76" t="e">
        <f>INDEX(Adresy!$D$5:$D$324,MATCH(J296,Adresy!$G$5:$G$324,0),MATCH($I$2,Adresy!$D$4,0))</f>
        <v>#N/A</v>
      </c>
      <c r="O296" s="107" t="e">
        <f>INDEX(Adresy!$B$5:$B$324,MATCH(N296,Adresy!$G$5:$G$324,0),MATCH($G$1,Adresy!$B$3,0))</f>
        <v>#N/A</v>
      </c>
      <c r="P296" s="76" t="e">
        <f>INDEX(Adresy!$C$5:$C$324,MATCH(N296,Adresy!$G$5:$G$324,0),MATCH($H$2,Adresy!$C$4,0))</f>
        <v>#N/A</v>
      </c>
      <c r="Q296" s="76" t="e">
        <f>INDEX(Adresy!$D$5:$D$324,MATCH(N296,Adresy!$G$5:$G$324,0),MATCH($I$2,Adresy!$D$4,0))</f>
        <v>#N/A</v>
      </c>
      <c r="R296" s="108" t="str">
        <f t="shared" si="13"/>
        <v>Niepoprawnie</v>
      </c>
      <c r="T296" s="2" t="str">
        <f t="shared" si="14"/>
        <v/>
      </c>
    </row>
    <row r="297" spans="1:20">
      <c r="A297" s="4" t="s">
        <v>298</v>
      </c>
      <c r="C297" s="79">
        <f t="shared" si="12"/>
        <v>0</v>
      </c>
      <c r="D297" s="105" t="e">
        <f>VLOOKUP(T297,Arkusz2!B:C,2,FALSE)</f>
        <v>#N/A</v>
      </c>
      <c r="E297" s="116"/>
      <c r="G297" s="107" t="e">
        <f>INDEX(Adresy!$B$5:$B$324,MATCH(F297,Adresy!$G$5:$G$324,0),MATCH($G$1,Adresy!$B$3,0))</f>
        <v>#N/A</v>
      </c>
      <c r="H297" s="76" t="e">
        <f>INDEX(Adresy!$C$5:$C$324,MATCH(F297,Adresy!$G$5:$G$324,0),MATCH($H$2,Adresy!$C$4,0))</f>
        <v>#N/A</v>
      </c>
      <c r="I297" s="76" t="e">
        <f>INDEX(Adresy!$D$5:$D$324,MATCH(F297,Adresy!$G$5:$G$324,0),MATCH($I$2,Adresy!$D$4,0))</f>
        <v>#N/A</v>
      </c>
      <c r="K297" s="107" t="e">
        <f>INDEX(Adresy!$B$5:$B$324,MATCH(J297,Adresy!$G$5:$G$324,0),MATCH($G$1,Adresy!$B$3,0))</f>
        <v>#N/A</v>
      </c>
      <c r="L297" s="76" t="e">
        <f>INDEX(Adresy!$C$5:$C$324,MATCH(J297,Adresy!$G$5:$G$324,0),MATCH($H$2,Adresy!$C$4,0))</f>
        <v>#N/A</v>
      </c>
      <c r="M297" s="76" t="e">
        <f>INDEX(Adresy!$D$5:$D$324,MATCH(J297,Adresy!$G$5:$G$324,0),MATCH($I$2,Adresy!$D$4,0))</f>
        <v>#N/A</v>
      </c>
      <c r="O297" s="107" t="e">
        <f>INDEX(Adresy!$B$5:$B$324,MATCH(N297,Adresy!$G$5:$G$324,0),MATCH($G$1,Adresy!$B$3,0))</f>
        <v>#N/A</v>
      </c>
      <c r="P297" s="76" t="e">
        <f>INDEX(Adresy!$C$5:$C$324,MATCH(N297,Adresy!$G$5:$G$324,0),MATCH($H$2,Adresy!$C$4,0))</f>
        <v>#N/A</v>
      </c>
      <c r="Q297" s="76" t="e">
        <f>INDEX(Adresy!$D$5:$D$324,MATCH(N297,Adresy!$G$5:$G$324,0),MATCH($I$2,Adresy!$D$4,0))</f>
        <v>#N/A</v>
      </c>
      <c r="R297" s="108" t="str">
        <f t="shared" si="13"/>
        <v>Niepoprawnie</v>
      </c>
      <c r="T297" s="2" t="str">
        <f t="shared" si="14"/>
        <v/>
      </c>
    </row>
    <row r="298" spans="1:20">
      <c r="A298" s="4" t="s">
        <v>299</v>
      </c>
      <c r="C298" s="79">
        <f t="shared" si="12"/>
        <v>0</v>
      </c>
      <c r="D298" s="105" t="e">
        <f>VLOOKUP(T298,Arkusz2!B:C,2,FALSE)</f>
        <v>#N/A</v>
      </c>
      <c r="E298" s="116"/>
      <c r="G298" s="107" t="e">
        <f>INDEX(Adresy!$B$5:$B$324,MATCH(F298,Adresy!$G$5:$G$324,0),MATCH($G$1,Adresy!$B$3,0))</f>
        <v>#N/A</v>
      </c>
      <c r="H298" s="76" t="e">
        <f>INDEX(Adresy!$C$5:$C$324,MATCH(F298,Adresy!$G$5:$G$324,0),MATCH($H$2,Adresy!$C$4,0))</f>
        <v>#N/A</v>
      </c>
      <c r="I298" s="76" t="e">
        <f>INDEX(Adresy!$D$5:$D$324,MATCH(F298,Adresy!$G$5:$G$324,0),MATCH($I$2,Adresy!$D$4,0))</f>
        <v>#N/A</v>
      </c>
      <c r="K298" s="107" t="e">
        <f>INDEX(Adresy!$B$5:$B$324,MATCH(J298,Adresy!$G$5:$G$324,0),MATCH($G$1,Adresy!$B$3,0))</f>
        <v>#N/A</v>
      </c>
      <c r="L298" s="76" t="e">
        <f>INDEX(Adresy!$C$5:$C$324,MATCH(J298,Adresy!$G$5:$G$324,0),MATCH($H$2,Adresy!$C$4,0))</f>
        <v>#N/A</v>
      </c>
      <c r="M298" s="76" t="e">
        <f>INDEX(Adresy!$D$5:$D$324,MATCH(J298,Adresy!$G$5:$G$324,0),MATCH($I$2,Adresy!$D$4,0))</f>
        <v>#N/A</v>
      </c>
      <c r="O298" s="107" t="e">
        <f>INDEX(Adresy!$B$5:$B$324,MATCH(N298,Adresy!$G$5:$G$324,0),MATCH($G$1,Adresy!$B$3,0))</f>
        <v>#N/A</v>
      </c>
      <c r="P298" s="76" t="e">
        <f>INDEX(Adresy!$C$5:$C$324,MATCH(N298,Adresy!$G$5:$G$324,0),MATCH($H$2,Adresy!$C$4,0))</f>
        <v>#N/A</v>
      </c>
      <c r="Q298" s="76" t="e">
        <f>INDEX(Adresy!$D$5:$D$324,MATCH(N298,Adresy!$G$5:$G$324,0),MATCH($I$2,Adresy!$D$4,0))</f>
        <v>#N/A</v>
      </c>
      <c r="R298" s="108" t="str">
        <f t="shared" si="13"/>
        <v>Niepoprawnie</v>
      </c>
      <c r="T298" s="2" t="str">
        <f t="shared" si="14"/>
        <v/>
      </c>
    </row>
    <row r="299" spans="1:20">
      <c r="A299" s="4" t="s">
        <v>300</v>
      </c>
      <c r="C299" s="79">
        <f t="shared" si="12"/>
        <v>0</v>
      </c>
      <c r="D299" s="105" t="e">
        <f>VLOOKUP(T299,Arkusz2!B:C,2,FALSE)</f>
        <v>#N/A</v>
      </c>
      <c r="E299" s="116"/>
      <c r="G299" s="107" t="e">
        <f>INDEX(Adresy!$B$5:$B$324,MATCH(F299,Adresy!$G$5:$G$324,0),MATCH($G$1,Adresy!$B$3,0))</f>
        <v>#N/A</v>
      </c>
      <c r="H299" s="76" t="e">
        <f>INDEX(Adresy!$C$5:$C$324,MATCH(F299,Adresy!$G$5:$G$324,0),MATCH($H$2,Adresy!$C$4,0))</f>
        <v>#N/A</v>
      </c>
      <c r="I299" s="76" t="e">
        <f>INDEX(Adresy!$D$5:$D$324,MATCH(F299,Adresy!$G$5:$G$324,0),MATCH($I$2,Adresy!$D$4,0))</f>
        <v>#N/A</v>
      </c>
      <c r="K299" s="107" t="e">
        <f>INDEX(Adresy!$B$5:$B$324,MATCH(J299,Adresy!$G$5:$G$324,0),MATCH($G$1,Adresy!$B$3,0))</f>
        <v>#N/A</v>
      </c>
      <c r="L299" s="76" t="e">
        <f>INDEX(Adresy!$C$5:$C$324,MATCH(J299,Adresy!$G$5:$G$324,0),MATCH($H$2,Adresy!$C$4,0))</f>
        <v>#N/A</v>
      </c>
      <c r="M299" s="76" t="e">
        <f>INDEX(Adresy!$D$5:$D$324,MATCH(J299,Adresy!$G$5:$G$324,0),MATCH($I$2,Adresy!$D$4,0))</f>
        <v>#N/A</v>
      </c>
      <c r="O299" s="107" t="e">
        <f>INDEX(Adresy!$B$5:$B$324,MATCH(N299,Adresy!$G$5:$G$324,0),MATCH($G$1,Adresy!$B$3,0))</f>
        <v>#N/A</v>
      </c>
      <c r="P299" s="76" t="e">
        <f>INDEX(Adresy!$C$5:$C$324,MATCH(N299,Adresy!$G$5:$G$324,0),MATCH($H$2,Adresy!$C$4,0))</f>
        <v>#N/A</v>
      </c>
      <c r="Q299" s="76" t="e">
        <f>INDEX(Adresy!$D$5:$D$324,MATCH(N299,Adresy!$G$5:$G$324,0),MATCH($I$2,Adresy!$D$4,0))</f>
        <v>#N/A</v>
      </c>
      <c r="R299" s="108" t="str">
        <f t="shared" si="13"/>
        <v>Niepoprawnie</v>
      </c>
      <c r="T299" s="2" t="str">
        <f t="shared" si="14"/>
        <v/>
      </c>
    </row>
    <row r="300" spans="1:20">
      <c r="A300" s="4" t="s">
        <v>301</v>
      </c>
      <c r="C300" s="79">
        <f t="shared" si="12"/>
        <v>0</v>
      </c>
      <c r="D300" s="105" t="e">
        <f>VLOOKUP(T300,Arkusz2!B:C,2,FALSE)</f>
        <v>#N/A</v>
      </c>
      <c r="E300" s="116"/>
      <c r="G300" s="107" t="e">
        <f>INDEX(Adresy!$B$5:$B$324,MATCH(F300,Adresy!$G$5:$G$324,0),MATCH($G$1,Adresy!$B$3,0))</f>
        <v>#N/A</v>
      </c>
      <c r="H300" s="76" t="e">
        <f>INDEX(Adresy!$C$5:$C$324,MATCH(F300,Adresy!$G$5:$G$324,0),MATCH($H$2,Adresy!$C$4,0))</f>
        <v>#N/A</v>
      </c>
      <c r="I300" s="76" t="e">
        <f>INDEX(Adresy!$D$5:$D$324,MATCH(F300,Adresy!$G$5:$G$324,0),MATCH($I$2,Adresy!$D$4,0))</f>
        <v>#N/A</v>
      </c>
      <c r="K300" s="107" t="e">
        <f>INDEX(Adresy!$B$5:$B$324,MATCH(J300,Adresy!$G$5:$G$324,0),MATCH($G$1,Adresy!$B$3,0))</f>
        <v>#N/A</v>
      </c>
      <c r="L300" s="76" t="e">
        <f>INDEX(Adresy!$C$5:$C$324,MATCH(J300,Adresy!$G$5:$G$324,0),MATCH($H$2,Adresy!$C$4,0))</f>
        <v>#N/A</v>
      </c>
      <c r="M300" s="76" t="e">
        <f>INDEX(Adresy!$D$5:$D$324,MATCH(J300,Adresy!$G$5:$G$324,0),MATCH($I$2,Adresy!$D$4,0))</f>
        <v>#N/A</v>
      </c>
      <c r="O300" s="107" t="e">
        <f>INDEX(Adresy!$B$5:$B$324,MATCH(N300,Adresy!$G$5:$G$324,0),MATCH($G$1,Adresy!$B$3,0))</f>
        <v>#N/A</v>
      </c>
      <c r="P300" s="76" t="e">
        <f>INDEX(Adresy!$C$5:$C$324,MATCH(N300,Adresy!$G$5:$G$324,0),MATCH($H$2,Adresy!$C$4,0))</f>
        <v>#N/A</v>
      </c>
      <c r="Q300" s="76" t="e">
        <f>INDEX(Adresy!$D$5:$D$324,MATCH(N300,Adresy!$G$5:$G$324,0),MATCH($I$2,Adresy!$D$4,0))</f>
        <v>#N/A</v>
      </c>
      <c r="R300" s="108" t="str">
        <f t="shared" si="13"/>
        <v>Niepoprawnie</v>
      </c>
      <c r="T300" s="2" t="str">
        <f t="shared" si="14"/>
        <v/>
      </c>
    </row>
    <row r="301" spans="1:20">
      <c r="A301" s="4" t="s">
        <v>302</v>
      </c>
      <c r="C301" s="79">
        <f t="shared" si="12"/>
        <v>0</v>
      </c>
      <c r="D301" s="105" t="e">
        <f>VLOOKUP(T301,Arkusz2!B:C,2,FALSE)</f>
        <v>#N/A</v>
      </c>
      <c r="E301" s="116"/>
      <c r="G301" s="107" t="e">
        <f>INDEX(Adresy!$B$5:$B$324,MATCH(F301,Adresy!$G$5:$G$324,0),MATCH($G$1,Adresy!$B$3,0))</f>
        <v>#N/A</v>
      </c>
      <c r="H301" s="76" t="e">
        <f>INDEX(Adresy!$C$5:$C$324,MATCH(F301,Adresy!$G$5:$G$324,0),MATCH($H$2,Adresy!$C$4,0))</f>
        <v>#N/A</v>
      </c>
      <c r="I301" s="76" t="e">
        <f>INDEX(Adresy!$D$5:$D$324,MATCH(F301,Adresy!$G$5:$G$324,0),MATCH($I$2,Adresy!$D$4,0))</f>
        <v>#N/A</v>
      </c>
      <c r="K301" s="107" t="e">
        <f>INDEX(Adresy!$B$5:$B$324,MATCH(J301,Adresy!$G$5:$G$324,0),MATCH($G$1,Adresy!$B$3,0))</f>
        <v>#N/A</v>
      </c>
      <c r="L301" s="76" t="e">
        <f>INDEX(Adresy!$C$5:$C$324,MATCH(J301,Adresy!$G$5:$G$324,0),MATCH($H$2,Adresy!$C$4,0))</f>
        <v>#N/A</v>
      </c>
      <c r="M301" s="76" t="e">
        <f>INDEX(Adresy!$D$5:$D$324,MATCH(J301,Adresy!$G$5:$G$324,0),MATCH($I$2,Adresy!$D$4,0))</f>
        <v>#N/A</v>
      </c>
      <c r="O301" s="107" t="e">
        <f>INDEX(Adresy!$B$5:$B$324,MATCH(N301,Adresy!$G$5:$G$324,0),MATCH($G$1,Adresy!$B$3,0))</f>
        <v>#N/A</v>
      </c>
      <c r="P301" s="76" t="e">
        <f>INDEX(Adresy!$C$5:$C$324,MATCH(N301,Adresy!$G$5:$G$324,0),MATCH($H$2,Adresy!$C$4,0))</f>
        <v>#N/A</v>
      </c>
      <c r="Q301" s="76" t="e">
        <f>INDEX(Adresy!$D$5:$D$324,MATCH(N301,Adresy!$G$5:$G$324,0),MATCH($I$2,Adresy!$D$4,0))</f>
        <v>#N/A</v>
      </c>
      <c r="R301" s="108" t="str">
        <f t="shared" si="13"/>
        <v>Niepoprawnie</v>
      </c>
      <c r="T301" s="2" t="str">
        <f t="shared" si="14"/>
        <v/>
      </c>
    </row>
    <row r="302" spans="1:20">
      <c r="A302" s="4" t="s">
        <v>303</v>
      </c>
      <c r="C302" s="79">
        <f t="shared" si="12"/>
        <v>0</v>
      </c>
      <c r="D302" s="105" t="e">
        <f>VLOOKUP(T302,Arkusz2!B:C,2,FALSE)</f>
        <v>#N/A</v>
      </c>
      <c r="E302" s="116"/>
      <c r="G302" s="107" t="e">
        <f>INDEX(Adresy!$B$5:$B$324,MATCH(F302,Adresy!$G$5:$G$324,0),MATCH($G$1,Adresy!$B$3,0))</f>
        <v>#N/A</v>
      </c>
      <c r="H302" s="76" t="e">
        <f>INDEX(Adresy!$C$5:$C$324,MATCH(F302,Adresy!$G$5:$G$324,0),MATCH($H$2,Adresy!$C$4,0))</f>
        <v>#N/A</v>
      </c>
      <c r="I302" s="76" t="e">
        <f>INDEX(Adresy!$D$5:$D$324,MATCH(F302,Adresy!$G$5:$G$324,0),MATCH($I$2,Adresy!$D$4,0))</f>
        <v>#N/A</v>
      </c>
      <c r="K302" s="107" t="e">
        <f>INDEX(Adresy!$B$5:$B$324,MATCH(J302,Adresy!$G$5:$G$324,0),MATCH($G$1,Adresy!$B$3,0))</f>
        <v>#N/A</v>
      </c>
      <c r="L302" s="76" t="e">
        <f>INDEX(Adresy!$C$5:$C$324,MATCH(J302,Adresy!$G$5:$G$324,0),MATCH($H$2,Adresy!$C$4,0))</f>
        <v>#N/A</v>
      </c>
      <c r="M302" s="76" t="e">
        <f>INDEX(Adresy!$D$5:$D$324,MATCH(J302,Adresy!$G$5:$G$324,0),MATCH($I$2,Adresy!$D$4,0))</f>
        <v>#N/A</v>
      </c>
      <c r="O302" s="107" t="e">
        <f>INDEX(Adresy!$B$5:$B$324,MATCH(N302,Adresy!$G$5:$G$324,0),MATCH($G$1,Adresy!$B$3,0))</f>
        <v>#N/A</v>
      </c>
      <c r="P302" s="76" t="e">
        <f>INDEX(Adresy!$C$5:$C$324,MATCH(N302,Adresy!$G$5:$G$324,0),MATCH($H$2,Adresy!$C$4,0))</f>
        <v>#N/A</v>
      </c>
      <c r="Q302" s="76" t="e">
        <f>INDEX(Adresy!$D$5:$D$324,MATCH(N302,Adresy!$G$5:$G$324,0),MATCH($I$2,Adresy!$D$4,0))</f>
        <v>#N/A</v>
      </c>
      <c r="R302" s="108" t="str">
        <f t="shared" si="13"/>
        <v>Niepoprawnie</v>
      </c>
      <c r="T302" s="2" t="str">
        <f t="shared" si="14"/>
        <v/>
      </c>
    </row>
    <row r="303" spans="1:20">
      <c r="A303" s="4" t="s">
        <v>304</v>
      </c>
      <c r="C303" s="79">
        <f t="shared" si="12"/>
        <v>0</v>
      </c>
      <c r="D303" s="105" t="e">
        <f>VLOOKUP(T303,Arkusz2!B:C,2,FALSE)</f>
        <v>#N/A</v>
      </c>
      <c r="E303" s="116"/>
      <c r="G303" s="107" t="e">
        <f>INDEX(Adresy!$B$5:$B$324,MATCH(F303,Adresy!$G$5:$G$324,0),MATCH($G$1,Adresy!$B$3,0))</f>
        <v>#N/A</v>
      </c>
      <c r="H303" s="76" t="e">
        <f>INDEX(Adresy!$C$5:$C$324,MATCH(F303,Adresy!$G$5:$G$324,0),MATCH($H$2,Adresy!$C$4,0))</f>
        <v>#N/A</v>
      </c>
      <c r="I303" s="76" t="e">
        <f>INDEX(Adresy!$D$5:$D$324,MATCH(F303,Adresy!$G$5:$G$324,0),MATCH($I$2,Adresy!$D$4,0))</f>
        <v>#N/A</v>
      </c>
      <c r="K303" s="107" t="e">
        <f>INDEX(Adresy!$B$5:$B$324,MATCH(J303,Adresy!$G$5:$G$324,0),MATCH($G$1,Adresy!$B$3,0))</f>
        <v>#N/A</v>
      </c>
      <c r="L303" s="76" t="e">
        <f>INDEX(Adresy!$C$5:$C$324,MATCH(J303,Adresy!$G$5:$G$324,0),MATCH($H$2,Adresy!$C$4,0))</f>
        <v>#N/A</v>
      </c>
      <c r="M303" s="76" t="e">
        <f>INDEX(Adresy!$D$5:$D$324,MATCH(J303,Adresy!$G$5:$G$324,0),MATCH($I$2,Adresy!$D$4,0))</f>
        <v>#N/A</v>
      </c>
      <c r="O303" s="107" t="e">
        <f>INDEX(Adresy!$B$5:$B$324,MATCH(N303,Adresy!$G$5:$G$324,0),MATCH($G$1,Adresy!$B$3,0))</f>
        <v>#N/A</v>
      </c>
      <c r="P303" s="76" t="e">
        <f>INDEX(Adresy!$C$5:$C$324,MATCH(N303,Adresy!$G$5:$G$324,0),MATCH($H$2,Adresy!$C$4,0))</f>
        <v>#N/A</v>
      </c>
      <c r="Q303" s="76" t="e">
        <f>INDEX(Adresy!$D$5:$D$324,MATCH(N303,Adresy!$G$5:$G$324,0),MATCH($I$2,Adresy!$D$4,0))</f>
        <v>#N/A</v>
      </c>
      <c r="R303" s="108" t="str">
        <f t="shared" si="13"/>
        <v>Niepoprawnie</v>
      </c>
      <c r="T303" s="2" t="str">
        <f t="shared" si="14"/>
        <v/>
      </c>
    </row>
    <row r="304" spans="1:20">
      <c r="A304" s="4" t="s">
        <v>305</v>
      </c>
      <c r="C304" s="79">
        <f t="shared" si="12"/>
        <v>0</v>
      </c>
      <c r="D304" s="105" t="e">
        <f>VLOOKUP(T304,Arkusz2!B:C,2,FALSE)</f>
        <v>#N/A</v>
      </c>
      <c r="E304" s="116"/>
      <c r="G304" s="107" t="e">
        <f>INDEX(Adresy!$B$5:$B$324,MATCH(F304,Adresy!$G$5:$G$324,0),MATCH($G$1,Adresy!$B$3,0))</f>
        <v>#N/A</v>
      </c>
      <c r="H304" s="76" t="e">
        <f>INDEX(Adresy!$C$5:$C$324,MATCH(F304,Adresy!$G$5:$G$324,0),MATCH($H$2,Adresy!$C$4,0))</f>
        <v>#N/A</v>
      </c>
      <c r="I304" s="76" t="e">
        <f>INDEX(Adresy!$D$5:$D$324,MATCH(F304,Adresy!$G$5:$G$324,0),MATCH($I$2,Adresy!$D$4,0))</f>
        <v>#N/A</v>
      </c>
      <c r="K304" s="107" t="e">
        <f>INDEX(Adresy!$B$5:$B$324,MATCH(J304,Adresy!$G$5:$G$324,0),MATCH($G$1,Adresy!$B$3,0))</f>
        <v>#N/A</v>
      </c>
      <c r="L304" s="76" t="e">
        <f>INDEX(Adresy!$C$5:$C$324,MATCH(J304,Adresy!$G$5:$G$324,0),MATCH($H$2,Adresy!$C$4,0))</f>
        <v>#N/A</v>
      </c>
      <c r="M304" s="76" t="e">
        <f>INDEX(Adresy!$D$5:$D$324,MATCH(J304,Adresy!$G$5:$G$324,0),MATCH($I$2,Adresy!$D$4,0))</f>
        <v>#N/A</v>
      </c>
      <c r="O304" s="107" t="e">
        <f>INDEX(Adresy!$B$5:$B$324,MATCH(N304,Adresy!$G$5:$G$324,0),MATCH($G$1,Adresy!$B$3,0))</f>
        <v>#N/A</v>
      </c>
      <c r="P304" s="76" t="e">
        <f>INDEX(Adresy!$C$5:$C$324,MATCH(N304,Adresy!$G$5:$G$324,0),MATCH($H$2,Adresy!$C$4,0))</f>
        <v>#N/A</v>
      </c>
      <c r="Q304" s="76" t="e">
        <f>INDEX(Adresy!$D$5:$D$324,MATCH(N304,Adresy!$G$5:$G$324,0),MATCH($I$2,Adresy!$D$4,0))</f>
        <v>#N/A</v>
      </c>
      <c r="R304" s="108" t="str">
        <f t="shared" si="13"/>
        <v>Niepoprawnie</v>
      </c>
      <c r="T304" s="2" t="str">
        <f t="shared" si="14"/>
        <v/>
      </c>
    </row>
    <row r="305" spans="1:20">
      <c r="A305" s="4" t="s">
        <v>306</v>
      </c>
      <c r="C305" s="79">
        <f t="shared" si="12"/>
        <v>0</v>
      </c>
      <c r="D305" s="105" t="e">
        <f>VLOOKUP(T305,Arkusz2!B:C,2,FALSE)</f>
        <v>#N/A</v>
      </c>
      <c r="E305" s="116"/>
      <c r="G305" s="107" t="e">
        <f>INDEX(Adresy!$B$5:$B$324,MATCH(F305,Adresy!$G$5:$G$324,0),MATCH($G$1,Adresy!$B$3,0))</f>
        <v>#N/A</v>
      </c>
      <c r="H305" s="76" t="e">
        <f>INDEX(Adresy!$C$5:$C$324,MATCH(F305,Adresy!$G$5:$G$324,0),MATCH($H$2,Adresy!$C$4,0))</f>
        <v>#N/A</v>
      </c>
      <c r="I305" s="76" t="e">
        <f>INDEX(Adresy!$D$5:$D$324,MATCH(F305,Adresy!$G$5:$G$324,0),MATCH($I$2,Adresy!$D$4,0))</f>
        <v>#N/A</v>
      </c>
      <c r="K305" s="107" t="e">
        <f>INDEX(Adresy!$B$5:$B$324,MATCH(J305,Adresy!$G$5:$G$324,0),MATCH($G$1,Adresy!$B$3,0))</f>
        <v>#N/A</v>
      </c>
      <c r="L305" s="76" t="e">
        <f>INDEX(Adresy!$C$5:$C$324,MATCH(J305,Adresy!$G$5:$G$324,0),MATCH($H$2,Adresy!$C$4,0))</f>
        <v>#N/A</v>
      </c>
      <c r="M305" s="76" t="e">
        <f>INDEX(Adresy!$D$5:$D$324,MATCH(J305,Adresy!$G$5:$G$324,0),MATCH($I$2,Adresy!$D$4,0))</f>
        <v>#N/A</v>
      </c>
      <c r="O305" s="107" t="e">
        <f>INDEX(Adresy!$B$5:$B$324,MATCH(N305,Adresy!$G$5:$G$324,0),MATCH($G$1,Adresy!$B$3,0))</f>
        <v>#N/A</v>
      </c>
      <c r="P305" s="76" t="e">
        <f>INDEX(Adresy!$C$5:$C$324,MATCH(N305,Adresy!$G$5:$G$324,0),MATCH($H$2,Adresy!$C$4,0))</f>
        <v>#N/A</v>
      </c>
      <c r="Q305" s="76" t="e">
        <f>INDEX(Adresy!$D$5:$D$324,MATCH(N305,Adresy!$G$5:$G$324,0),MATCH($I$2,Adresy!$D$4,0))</f>
        <v>#N/A</v>
      </c>
      <c r="R305" s="108" t="str">
        <f t="shared" si="13"/>
        <v>Niepoprawnie</v>
      </c>
      <c r="T305" s="2" t="str">
        <f t="shared" si="14"/>
        <v/>
      </c>
    </row>
    <row r="306" spans="1:20">
      <c r="A306" s="4" t="s">
        <v>307</v>
      </c>
      <c r="C306" s="79">
        <f t="shared" si="12"/>
        <v>0</v>
      </c>
      <c r="D306" s="105" t="e">
        <f>VLOOKUP(T306,Arkusz2!B:C,2,FALSE)</f>
        <v>#N/A</v>
      </c>
      <c r="E306" s="116"/>
      <c r="G306" s="107" t="e">
        <f>INDEX(Adresy!$B$5:$B$324,MATCH(F306,Adresy!$G$5:$G$324,0),MATCH($G$1,Adresy!$B$3,0))</f>
        <v>#N/A</v>
      </c>
      <c r="H306" s="76" t="e">
        <f>INDEX(Adresy!$C$5:$C$324,MATCH(F306,Adresy!$G$5:$G$324,0),MATCH($H$2,Adresy!$C$4,0))</f>
        <v>#N/A</v>
      </c>
      <c r="I306" s="76" t="e">
        <f>INDEX(Adresy!$D$5:$D$324,MATCH(F306,Adresy!$G$5:$G$324,0),MATCH($I$2,Adresy!$D$4,0))</f>
        <v>#N/A</v>
      </c>
      <c r="K306" s="107" t="e">
        <f>INDEX(Adresy!$B$5:$B$324,MATCH(J306,Adresy!$G$5:$G$324,0),MATCH($G$1,Adresy!$B$3,0))</f>
        <v>#N/A</v>
      </c>
      <c r="L306" s="76" t="e">
        <f>INDEX(Adresy!$C$5:$C$324,MATCH(J306,Adresy!$G$5:$G$324,0),MATCH($H$2,Adresy!$C$4,0))</f>
        <v>#N/A</v>
      </c>
      <c r="M306" s="76" t="e">
        <f>INDEX(Adresy!$D$5:$D$324,MATCH(J306,Adresy!$G$5:$G$324,0),MATCH($I$2,Adresy!$D$4,0))</f>
        <v>#N/A</v>
      </c>
      <c r="O306" s="107" t="e">
        <f>INDEX(Adresy!$B$5:$B$324,MATCH(N306,Adresy!$G$5:$G$324,0),MATCH($G$1,Adresy!$B$3,0))</f>
        <v>#N/A</v>
      </c>
      <c r="P306" s="76" t="e">
        <f>INDEX(Adresy!$C$5:$C$324,MATCH(N306,Adresy!$G$5:$G$324,0),MATCH($H$2,Adresy!$C$4,0))</f>
        <v>#N/A</v>
      </c>
      <c r="Q306" s="76" t="e">
        <f>INDEX(Adresy!$D$5:$D$324,MATCH(N306,Adresy!$G$5:$G$324,0),MATCH($I$2,Adresy!$D$4,0))</f>
        <v>#N/A</v>
      </c>
      <c r="R306" s="108" t="str">
        <f t="shared" si="13"/>
        <v>Niepoprawnie</v>
      </c>
      <c r="T306" s="2" t="str">
        <f t="shared" si="14"/>
        <v/>
      </c>
    </row>
    <row r="307" spans="1:20">
      <c r="A307" s="4" t="s">
        <v>308</v>
      </c>
      <c r="C307" s="79">
        <f t="shared" si="12"/>
        <v>0</v>
      </c>
      <c r="D307" s="105" t="e">
        <f>VLOOKUP(T307,Arkusz2!B:C,2,FALSE)</f>
        <v>#N/A</v>
      </c>
      <c r="E307" s="116"/>
      <c r="G307" s="107" t="e">
        <f>INDEX(Adresy!$B$5:$B$324,MATCH(F307,Adresy!$G$5:$G$324,0),MATCH($G$1,Adresy!$B$3,0))</f>
        <v>#N/A</v>
      </c>
      <c r="H307" s="76" t="e">
        <f>INDEX(Adresy!$C$5:$C$324,MATCH(F307,Adresy!$G$5:$G$324,0),MATCH($H$2,Adresy!$C$4,0))</f>
        <v>#N/A</v>
      </c>
      <c r="I307" s="76" t="e">
        <f>INDEX(Adresy!$D$5:$D$324,MATCH(F307,Adresy!$G$5:$G$324,0),MATCH($I$2,Adresy!$D$4,0))</f>
        <v>#N/A</v>
      </c>
      <c r="K307" s="107" t="e">
        <f>INDEX(Adresy!$B$5:$B$324,MATCH(J307,Adresy!$G$5:$G$324,0),MATCH($G$1,Adresy!$B$3,0))</f>
        <v>#N/A</v>
      </c>
      <c r="L307" s="76" t="e">
        <f>INDEX(Adresy!$C$5:$C$324,MATCH(J307,Adresy!$G$5:$G$324,0),MATCH($H$2,Adresy!$C$4,0))</f>
        <v>#N/A</v>
      </c>
      <c r="M307" s="76" t="e">
        <f>INDEX(Adresy!$D$5:$D$324,MATCH(J307,Adresy!$G$5:$G$324,0),MATCH($I$2,Adresy!$D$4,0))</f>
        <v>#N/A</v>
      </c>
      <c r="O307" s="107" t="e">
        <f>INDEX(Adresy!$B$5:$B$324,MATCH(N307,Adresy!$G$5:$G$324,0),MATCH($G$1,Adresy!$B$3,0))</f>
        <v>#N/A</v>
      </c>
      <c r="P307" s="76" t="e">
        <f>INDEX(Adresy!$C$5:$C$324,MATCH(N307,Adresy!$G$5:$G$324,0),MATCH($H$2,Adresy!$C$4,0))</f>
        <v>#N/A</v>
      </c>
      <c r="Q307" s="76" t="e">
        <f>INDEX(Adresy!$D$5:$D$324,MATCH(N307,Adresy!$G$5:$G$324,0),MATCH($I$2,Adresy!$D$4,0))</f>
        <v>#N/A</v>
      </c>
      <c r="R307" s="108" t="str">
        <f t="shared" si="13"/>
        <v>Niepoprawnie</v>
      </c>
      <c r="T307" s="2" t="str">
        <f t="shared" si="14"/>
        <v/>
      </c>
    </row>
    <row r="308" spans="1:20">
      <c r="A308" s="4" t="s">
        <v>309</v>
      </c>
      <c r="C308" s="79">
        <f t="shared" si="12"/>
        <v>0</v>
      </c>
      <c r="D308" s="105" t="e">
        <f>VLOOKUP(T308,Arkusz2!B:C,2,FALSE)</f>
        <v>#N/A</v>
      </c>
      <c r="E308" s="116"/>
      <c r="G308" s="107" t="e">
        <f>INDEX(Adresy!$B$5:$B$324,MATCH(F308,Adresy!$G$5:$G$324,0),MATCH($G$1,Adresy!$B$3,0))</f>
        <v>#N/A</v>
      </c>
      <c r="H308" s="76" t="e">
        <f>INDEX(Adresy!$C$5:$C$324,MATCH(F308,Adresy!$G$5:$G$324,0),MATCH($H$2,Adresy!$C$4,0))</f>
        <v>#N/A</v>
      </c>
      <c r="I308" s="76" t="e">
        <f>INDEX(Adresy!$D$5:$D$324,MATCH(F308,Adresy!$G$5:$G$324,0),MATCH($I$2,Adresy!$D$4,0))</f>
        <v>#N/A</v>
      </c>
      <c r="K308" s="107" t="e">
        <f>INDEX(Adresy!$B$5:$B$324,MATCH(J308,Adresy!$G$5:$G$324,0),MATCH($G$1,Adresy!$B$3,0))</f>
        <v>#N/A</v>
      </c>
      <c r="L308" s="76" t="e">
        <f>INDEX(Adresy!$C$5:$C$324,MATCH(J308,Adresy!$G$5:$G$324,0),MATCH($H$2,Adresy!$C$4,0))</f>
        <v>#N/A</v>
      </c>
      <c r="M308" s="76" t="e">
        <f>INDEX(Adresy!$D$5:$D$324,MATCH(J308,Adresy!$G$5:$G$324,0),MATCH($I$2,Adresy!$D$4,0))</f>
        <v>#N/A</v>
      </c>
      <c r="O308" s="107" t="e">
        <f>INDEX(Adresy!$B$5:$B$324,MATCH(N308,Adresy!$G$5:$G$324,0),MATCH($G$1,Adresy!$B$3,0))</f>
        <v>#N/A</v>
      </c>
      <c r="P308" s="76" t="e">
        <f>INDEX(Adresy!$C$5:$C$324,MATCH(N308,Adresy!$G$5:$G$324,0),MATCH($H$2,Adresy!$C$4,0))</f>
        <v>#N/A</v>
      </c>
      <c r="Q308" s="76" t="e">
        <f>INDEX(Adresy!$D$5:$D$324,MATCH(N308,Adresy!$G$5:$G$324,0),MATCH($I$2,Adresy!$D$4,0))</f>
        <v>#N/A</v>
      </c>
      <c r="R308" s="108" t="str">
        <f t="shared" si="13"/>
        <v>Niepoprawnie</v>
      </c>
      <c r="T308" s="2" t="str">
        <f t="shared" si="14"/>
        <v/>
      </c>
    </row>
    <row r="309" spans="1:20">
      <c r="A309" s="4" t="s">
        <v>310</v>
      </c>
      <c r="C309" s="79">
        <f t="shared" si="12"/>
        <v>0</v>
      </c>
      <c r="D309" s="105" t="e">
        <f>VLOOKUP(T309,Arkusz2!B:C,2,FALSE)</f>
        <v>#N/A</v>
      </c>
      <c r="E309" s="116"/>
      <c r="G309" s="107" t="e">
        <f>INDEX(Adresy!$B$5:$B$324,MATCH(F309,Adresy!$G$5:$G$324,0),MATCH($G$1,Adresy!$B$3,0))</f>
        <v>#N/A</v>
      </c>
      <c r="H309" s="76" t="e">
        <f>INDEX(Adresy!$C$5:$C$324,MATCH(F309,Adresy!$G$5:$G$324,0),MATCH($H$2,Adresy!$C$4,0))</f>
        <v>#N/A</v>
      </c>
      <c r="I309" s="76" t="e">
        <f>INDEX(Adresy!$D$5:$D$324,MATCH(F309,Adresy!$G$5:$G$324,0),MATCH($I$2,Adresy!$D$4,0))</f>
        <v>#N/A</v>
      </c>
      <c r="K309" s="107" t="e">
        <f>INDEX(Adresy!$B$5:$B$324,MATCH(J309,Adresy!$G$5:$G$324,0),MATCH($G$1,Adresy!$B$3,0))</f>
        <v>#N/A</v>
      </c>
      <c r="L309" s="76" t="e">
        <f>INDEX(Adresy!$C$5:$C$324,MATCH(J309,Adresy!$G$5:$G$324,0),MATCH($H$2,Adresy!$C$4,0))</f>
        <v>#N/A</v>
      </c>
      <c r="M309" s="76" t="e">
        <f>INDEX(Adresy!$D$5:$D$324,MATCH(J309,Adresy!$G$5:$G$324,0),MATCH($I$2,Adresy!$D$4,0))</f>
        <v>#N/A</v>
      </c>
      <c r="O309" s="107" t="e">
        <f>INDEX(Adresy!$B$5:$B$324,MATCH(N309,Adresy!$G$5:$G$324,0),MATCH($G$1,Adresy!$B$3,0))</f>
        <v>#N/A</v>
      </c>
      <c r="P309" s="76" t="e">
        <f>INDEX(Adresy!$C$5:$C$324,MATCH(N309,Adresy!$G$5:$G$324,0),MATCH($H$2,Adresy!$C$4,0))</f>
        <v>#N/A</v>
      </c>
      <c r="Q309" s="76" t="e">
        <f>INDEX(Adresy!$D$5:$D$324,MATCH(N309,Adresy!$G$5:$G$324,0),MATCH($I$2,Adresy!$D$4,0))</f>
        <v>#N/A</v>
      </c>
      <c r="R309" s="108" t="str">
        <f t="shared" si="13"/>
        <v>Niepoprawnie</v>
      </c>
      <c r="T309" s="2" t="str">
        <f t="shared" si="14"/>
        <v/>
      </c>
    </row>
    <row r="310" spans="1:20">
      <c r="A310" s="4" t="s">
        <v>311</v>
      </c>
      <c r="C310" s="79">
        <f t="shared" si="12"/>
        <v>0</v>
      </c>
      <c r="D310" s="105" t="e">
        <f>VLOOKUP(T310,Arkusz2!B:C,2,FALSE)</f>
        <v>#N/A</v>
      </c>
      <c r="E310" s="116"/>
      <c r="G310" s="107" t="e">
        <f>INDEX(Adresy!$B$5:$B$324,MATCH(F310,Adresy!$G$5:$G$324,0),MATCH($G$1,Adresy!$B$3,0))</f>
        <v>#N/A</v>
      </c>
      <c r="H310" s="76" t="e">
        <f>INDEX(Adresy!$C$5:$C$324,MATCH(F310,Adresy!$G$5:$G$324,0),MATCH($H$2,Adresy!$C$4,0))</f>
        <v>#N/A</v>
      </c>
      <c r="I310" s="76" t="e">
        <f>INDEX(Adresy!$D$5:$D$324,MATCH(F310,Adresy!$G$5:$G$324,0),MATCH($I$2,Adresy!$D$4,0))</f>
        <v>#N/A</v>
      </c>
      <c r="K310" s="107" t="e">
        <f>INDEX(Adresy!$B$5:$B$324,MATCH(J310,Adresy!$G$5:$G$324,0),MATCH($G$1,Adresy!$B$3,0))</f>
        <v>#N/A</v>
      </c>
      <c r="L310" s="76" t="e">
        <f>INDEX(Adresy!$C$5:$C$324,MATCH(J310,Adresy!$G$5:$G$324,0),MATCH($H$2,Adresy!$C$4,0))</f>
        <v>#N/A</v>
      </c>
      <c r="M310" s="76" t="e">
        <f>INDEX(Adresy!$D$5:$D$324,MATCH(J310,Adresy!$G$5:$G$324,0),MATCH($I$2,Adresy!$D$4,0))</f>
        <v>#N/A</v>
      </c>
      <c r="O310" s="107" t="e">
        <f>INDEX(Adresy!$B$5:$B$324,MATCH(N310,Adresy!$G$5:$G$324,0),MATCH($G$1,Adresy!$B$3,0))</f>
        <v>#N/A</v>
      </c>
      <c r="P310" s="76" t="e">
        <f>INDEX(Adresy!$C$5:$C$324,MATCH(N310,Adresy!$G$5:$G$324,0),MATCH($H$2,Adresy!$C$4,0))</f>
        <v>#N/A</v>
      </c>
      <c r="Q310" s="76" t="e">
        <f>INDEX(Adresy!$D$5:$D$324,MATCH(N310,Adresy!$G$5:$G$324,0),MATCH($I$2,Adresy!$D$4,0))</f>
        <v>#N/A</v>
      </c>
      <c r="R310" s="108" t="str">
        <f t="shared" si="13"/>
        <v>Niepoprawnie</v>
      </c>
      <c r="T310" s="2" t="str">
        <f t="shared" si="14"/>
        <v/>
      </c>
    </row>
    <row r="311" spans="1:20">
      <c r="A311" s="4" t="s">
        <v>312</v>
      </c>
      <c r="C311" s="79">
        <f t="shared" si="12"/>
        <v>0</v>
      </c>
      <c r="D311" s="105" t="e">
        <f>VLOOKUP(T311,Arkusz2!B:C,2,FALSE)</f>
        <v>#N/A</v>
      </c>
      <c r="E311" s="116"/>
      <c r="G311" s="107" t="e">
        <f>INDEX(Adresy!$B$5:$B$324,MATCH(F311,Adresy!$G$5:$G$324,0),MATCH($G$1,Adresy!$B$3,0))</f>
        <v>#N/A</v>
      </c>
      <c r="H311" s="76" t="e">
        <f>INDEX(Adresy!$C$5:$C$324,MATCH(F311,Adresy!$G$5:$G$324,0),MATCH($H$2,Adresy!$C$4,0))</f>
        <v>#N/A</v>
      </c>
      <c r="I311" s="76" t="e">
        <f>INDEX(Adresy!$D$5:$D$324,MATCH(F311,Adresy!$G$5:$G$324,0),MATCH($I$2,Adresy!$D$4,0))</f>
        <v>#N/A</v>
      </c>
      <c r="K311" s="107" t="e">
        <f>INDEX(Adresy!$B$5:$B$324,MATCH(J311,Adresy!$G$5:$G$324,0),MATCH($G$1,Adresy!$B$3,0))</f>
        <v>#N/A</v>
      </c>
      <c r="L311" s="76" t="e">
        <f>INDEX(Adresy!$C$5:$C$324,MATCH(J311,Adresy!$G$5:$G$324,0),MATCH($H$2,Adresy!$C$4,0))</f>
        <v>#N/A</v>
      </c>
      <c r="M311" s="76" t="e">
        <f>INDEX(Adresy!$D$5:$D$324,MATCH(J311,Adresy!$G$5:$G$324,0),MATCH($I$2,Adresy!$D$4,0))</f>
        <v>#N/A</v>
      </c>
      <c r="O311" s="107" t="e">
        <f>INDEX(Adresy!$B$5:$B$324,MATCH(N311,Adresy!$G$5:$G$324,0),MATCH($G$1,Adresy!$B$3,0))</f>
        <v>#N/A</v>
      </c>
      <c r="P311" s="76" t="e">
        <f>INDEX(Adresy!$C$5:$C$324,MATCH(N311,Adresy!$G$5:$G$324,0),MATCH($H$2,Adresy!$C$4,0))</f>
        <v>#N/A</v>
      </c>
      <c r="Q311" s="76" t="e">
        <f>INDEX(Adresy!$D$5:$D$324,MATCH(N311,Adresy!$G$5:$G$324,0),MATCH($I$2,Adresy!$D$4,0))</f>
        <v>#N/A</v>
      </c>
      <c r="R311" s="108" t="str">
        <f t="shared" si="13"/>
        <v>Niepoprawnie</v>
      </c>
      <c r="T311" s="2" t="str">
        <f t="shared" si="14"/>
        <v/>
      </c>
    </row>
    <row r="312" spans="1:20">
      <c r="A312" s="4" t="s">
        <v>313</v>
      </c>
      <c r="C312" s="79">
        <f t="shared" si="12"/>
        <v>0</v>
      </c>
      <c r="D312" s="105" t="e">
        <f>VLOOKUP(T312,Arkusz2!B:C,2,FALSE)</f>
        <v>#N/A</v>
      </c>
      <c r="E312" s="116"/>
      <c r="G312" s="107" t="e">
        <f>INDEX(Adresy!$B$5:$B$324,MATCH(F312,Adresy!$G$5:$G$324,0),MATCH($G$1,Adresy!$B$3,0))</f>
        <v>#N/A</v>
      </c>
      <c r="H312" s="76" t="e">
        <f>INDEX(Adresy!$C$5:$C$324,MATCH(F312,Adresy!$G$5:$G$324,0),MATCH($H$2,Adresy!$C$4,0))</f>
        <v>#N/A</v>
      </c>
      <c r="I312" s="76" t="e">
        <f>INDEX(Adresy!$D$5:$D$324,MATCH(F312,Adresy!$G$5:$G$324,0),MATCH($I$2,Adresy!$D$4,0))</f>
        <v>#N/A</v>
      </c>
      <c r="K312" s="107" t="e">
        <f>INDEX(Adresy!$B$5:$B$324,MATCH(J312,Adresy!$G$5:$G$324,0),MATCH($G$1,Adresy!$B$3,0))</f>
        <v>#N/A</v>
      </c>
      <c r="L312" s="76" t="e">
        <f>INDEX(Adresy!$C$5:$C$324,MATCH(J312,Adresy!$G$5:$G$324,0),MATCH($H$2,Adresy!$C$4,0))</f>
        <v>#N/A</v>
      </c>
      <c r="M312" s="76" t="e">
        <f>INDEX(Adresy!$D$5:$D$324,MATCH(J312,Adresy!$G$5:$G$324,0),MATCH($I$2,Adresy!$D$4,0))</f>
        <v>#N/A</v>
      </c>
      <c r="O312" s="107" t="e">
        <f>INDEX(Adresy!$B$5:$B$324,MATCH(N312,Adresy!$G$5:$G$324,0),MATCH($G$1,Adresy!$B$3,0))</f>
        <v>#N/A</v>
      </c>
      <c r="P312" s="76" t="e">
        <f>INDEX(Adresy!$C$5:$C$324,MATCH(N312,Adresy!$G$5:$G$324,0),MATCH($H$2,Adresy!$C$4,0))</f>
        <v>#N/A</v>
      </c>
      <c r="Q312" s="76" t="e">
        <f>INDEX(Adresy!$D$5:$D$324,MATCH(N312,Adresy!$G$5:$G$324,0),MATCH($I$2,Adresy!$D$4,0))</f>
        <v>#N/A</v>
      </c>
      <c r="R312" s="108" t="str">
        <f t="shared" si="13"/>
        <v>Niepoprawnie</v>
      </c>
      <c r="T312" s="2" t="str">
        <f t="shared" si="14"/>
        <v/>
      </c>
    </row>
    <row r="313" spans="1:20">
      <c r="A313" s="4" t="s">
        <v>314</v>
      </c>
      <c r="C313" s="79">
        <f t="shared" si="12"/>
        <v>0</v>
      </c>
      <c r="D313" s="105" t="e">
        <f>VLOOKUP(T313,Arkusz2!B:C,2,FALSE)</f>
        <v>#N/A</v>
      </c>
      <c r="E313" s="116"/>
      <c r="G313" s="107" t="e">
        <f>INDEX(Adresy!$B$5:$B$324,MATCH(F313,Adresy!$G$5:$G$324,0),MATCH($G$1,Adresy!$B$3,0))</f>
        <v>#N/A</v>
      </c>
      <c r="H313" s="76" t="e">
        <f>INDEX(Adresy!$C$5:$C$324,MATCH(F313,Adresy!$G$5:$G$324,0),MATCH($H$2,Adresy!$C$4,0))</f>
        <v>#N/A</v>
      </c>
      <c r="I313" s="76" t="e">
        <f>INDEX(Adresy!$D$5:$D$324,MATCH(F313,Adresy!$G$5:$G$324,0),MATCH($I$2,Adresy!$D$4,0))</f>
        <v>#N/A</v>
      </c>
      <c r="K313" s="107" t="e">
        <f>INDEX(Adresy!$B$5:$B$324,MATCH(J313,Adresy!$G$5:$G$324,0),MATCH($G$1,Adresy!$B$3,0))</f>
        <v>#N/A</v>
      </c>
      <c r="L313" s="76" t="e">
        <f>INDEX(Adresy!$C$5:$C$324,MATCH(J313,Adresy!$G$5:$G$324,0),MATCH($H$2,Adresy!$C$4,0))</f>
        <v>#N/A</v>
      </c>
      <c r="M313" s="76" t="e">
        <f>INDEX(Adresy!$D$5:$D$324,MATCH(J313,Adresy!$G$5:$G$324,0),MATCH($I$2,Adresy!$D$4,0))</f>
        <v>#N/A</v>
      </c>
      <c r="O313" s="107" t="e">
        <f>INDEX(Adresy!$B$5:$B$324,MATCH(N313,Adresy!$G$5:$G$324,0),MATCH($G$1,Adresy!$B$3,0))</f>
        <v>#N/A</v>
      </c>
      <c r="P313" s="76" t="e">
        <f>INDEX(Adresy!$C$5:$C$324,MATCH(N313,Adresy!$G$5:$G$324,0),MATCH($H$2,Adresy!$C$4,0))</f>
        <v>#N/A</v>
      </c>
      <c r="Q313" s="76" t="e">
        <f>INDEX(Adresy!$D$5:$D$324,MATCH(N313,Adresy!$G$5:$G$324,0),MATCH($I$2,Adresy!$D$4,0))</f>
        <v>#N/A</v>
      </c>
      <c r="R313" s="108" t="str">
        <f t="shared" si="13"/>
        <v>Niepoprawnie</v>
      </c>
      <c r="T313" s="2" t="str">
        <f t="shared" si="14"/>
        <v/>
      </c>
    </row>
    <row r="314" spans="1:20">
      <c r="A314" s="4" t="s">
        <v>315</v>
      </c>
      <c r="C314" s="79">
        <f t="shared" si="12"/>
        <v>0</v>
      </c>
      <c r="D314" s="105" t="e">
        <f>VLOOKUP(T314,Arkusz2!B:C,2,FALSE)</f>
        <v>#N/A</v>
      </c>
      <c r="E314" s="116"/>
      <c r="G314" s="107" t="e">
        <f>INDEX(Adresy!$B$5:$B$324,MATCH(F314,Adresy!$G$5:$G$324,0),MATCH($G$1,Adresy!$B$3,0))</f>
        <v>#N/A</v>
      </c>
      <c r="H314" s="76" t="e">
        <f>INDEX(Adresy!$C$5:$C$324,MATCH(F314,Adresy!$G$5:$G$324,0),MATCH($H$2,Adresy!$C$4,0))</f>
        <v>#N/A</v>
      </c>
      <c r="I314" s="76" t="e">
        <f>INDEX(Adresy!$D$5:$D$324,MATCH(F314,Adresy!$G$5:$G$324,0),MATCH($I$2,Adresy!$D$4,0))</f>
        <v>#N/A</v>
      </c>
      <c r="K314" s="107" t="e">
        <f>INDEX(Adresy!$B$5:$B$324,MATCH(J314,Adresy!$G$5:$G$324,0),MATCH($G$1,Adresy!$B$3,0))</f>
        <v>#N/A</v>
      </c>
      <c r="L314" s="76" t="e">
        <f>INDEX(Adresy!$C$5:$C$324,MATCH(J314,Adresy!$G$5:$G$324,0),MATCH($H$2,Adresy!$C$4,0))</f>
        <v>#N/A</v>
      </c>
      <c r="M314" s="76" t="e">
        <f>INDEX(Adresy!$D$5:$D$324,MATCH(J314,Adresy!$G$5:$G$324,0),MATCH($I$2,Adresy!$D$4,0))</f>
        <v>#N/A</v>
      </c>
      <c r="O314" s="107" t="e">
        <f>INDEX(Adresy!$B$5:$B$324,MATCH(N314,Adresy!$G$5:$G$324,0),MATCH($G$1,Adresy!$B$3,0))</f>
        <v>#N/A</v>
      </c>
      <c r="P314" s="76" t="e">
        <f>INDEX(Adresy!$C$5:$C$324,MATCH(N314,Adresy!$G$5:$G$324,0),MATCH($H$2,Adresy!$C$4,0))</f>
        <v>#N/A</v>
      </c>
      <c r="Q314" s="76" t="e">
        <f>INDEX(Adresy!$D$5:$D$324,MATCH(N314,Adresy!$G$5:$G$324,0),MATCH($I$2,Adresy!$D$4,0))</f>
        <v>#N/A</v>
      </c>
      <c r="R314" s="108" t="str">
        <f t="shared" si="13"/>
        <v>Niepoprawnie</v>
      </c>
      <c r="T314" s="2" t="str">
        <f t="shared" si="14"/>
        <v/>
      </c>
    </row>
    <row r="315" spans="1:20">
      <c r="A315" s="4" t="s">
        <v>316</v>
      </c>
      <c r="C315" s="79">
        <f t="shared" si="12"/>
        <v>0</v>
      </c>
      <c r="D315" s="105" t="e">
        <f>VLOOKUP(T315,Arkusz2!B:C,2,FALSE)</f>
        <v>#N/A</v>
      </c>
      <c r="E315" s="116"/>
      <c r="G315" s="107" t="e">
        <f>INDEX(Adresy!$B$5:$B$324,MATCH(F315,Adresy!$G$5:$G$324,0),MATCH($G$1,Adresy!$B$3,0))</f>
        <v>#N/A</v>
      </c>
      <c r="H315" s="76" t="e">
        <f>INDEX(Adresy!$C$5:$C$324,MATCH(F315,Adresy!$G$5:$G$324,0),MATCH($H$2,Adresy!$C$4,0))</f>
        <v>#N/A</v>
      </c>
      <c r="I315" s="76" t="e">
        <f>INDEX(Adresy!$D$5:$D$324,MATCH(F315,Adresy!$G$5:$G$324,0),MATCH($I$2,Adresy!$D$4,0))</f>
        <v>#N/A</v>
      </c>
      <c r="K315" s="107" t="e">
        <f>INDEX(Adresy!$B$5:$B$324,MATCH(J315,Adresy!$G$5:$G$324,0),MATCH($G$1,Adresy!$B$3,0))</f>
        <v>#N/A</v>
      </c>
      <c r="L315" s="76" t="e">
        <f>INDEX(Adresy!$C$5:$C$324,MATCH(J315,Adresy!$G$5:$G$324,0),MATCH($H$2,Adresy!$C$4,0))</f>
        <v>#N/A</v>
      </c>
      <c r="M315" s="76" t="e">
        <f>INDEX(Adresy!$D$5:$D$324,MATCH(J315,Adresy!$G$5:$G$324,0),MATCH($I$2,Adresy!$D$4,0))</f>
        <v>#N/A</v>
      </c>
      <c r="O315" s="107" t="e">
        <f>INDEX(Adresy!$B$5:$B$324,MATCH(N315,Adresy!$G$5:$G$324,0),MATCH($G$1,Adresy!$B$3,0))</f>
        <v>#N/A</v>
      </c>
      <c r="P315" s="76" t="e">
        <f>INDEX(Adresy!$C$5:$C$324,MATCH(N315,Adresy!$G$5:$G$324,0),MATCH($H$2,Adresy!$C$4,0))</f>
        <v>#N/A</v>
      </c>
      <c r="Q315" s="76" t="e">
        <f>INDEX(Adresy!$D$5:$D$324,MATCH(N315,Adresy!$G$5:$G$324,0),MATCH($I$2,Adresy!$D$4,0))</f>
        <v>#N/A</v>
      </c>
      <c r="R315" s="108" t="str">
        <f t="shared" si="13"/>
        <v>Niepoprawnie</v>
      </c>
      <c r="T315" s="2" t="str">
        <f t="shared" si="14"/>
        <v/>
      </c>
    </row>
    <row r="316" spans="1:20">
      <c r="A316" s="4" t="s">
        <v>317</v>
      </c>
      <c r="C316" s="79">
        <f t="shared" si="12"/>
        <v>0</v>
      </c>
      <c r="D316" s="105" t="e">
        <f>VLOOKUP(T316,Arkusz2!B:C,2,FALSE)</f>
        <v>#N/A</v>
      </c>
      <c r="E316" s="116"/>
      <c r="G316" s="107" t="e">
        <f>INDEX(Adresy!$B$5:$B$324,MATCH(F316,Adresy!$G$5:$G$324,0),MATCH($G$1,Adresy!$B$3,0))</f>
        <v>#N/A</v>
      </c>
      <c r="H316" s="76" t="e">
        <f>INDEX(Adresy!$C$5:$C$324,MATCH(F316,Adresy!$G$5:$G$324,0),MATCH($H$2,Adresy!$C$4,0))</f>
        <v>#N/A</v>
      </c>
      <c r="I316" s="76" t="e">
        <f>INDEX(Adresy!$D$5:$D$324,MATCH(F316,Adresy!$G$5:$G$324,0),MATCH($I$2,Adresy!$D$4,0))</f>
        <v>#N/A</v>
      </c>
      <c r="K316" s="107" t="e">
        <f>INDEX(Adresy!$B$5:$B$324,MATCH(J316,Adresy!$G$5:$G$324,0),MATCH($G$1,Adresy!$B$3,0))</f>
        <v>#N/A</v>
      </c>
      <c r="L316" s="76" t="e">
        <f>INDEX(Adresy!$C$5:$C$324,MATCH(J316,Adresy!$G$5:$G$324,0),MATCH($H$2,Adresy!$C$4,0))</f>
        <v>#N/A</v>
      </c>
      <c r="M316" s="76" t="e">
        <f>INDEX(Adresy!$D$5:$D$324,MATCH(J316,Adresy!$G$5:$G$324,0),MATCH($I$2,Adresy!$D$4,0))</f>
        <v>#N/A</v>
      </c>
      <c r="O316" s="107" t="e">
        <f>INDEX(Adresy!$B$5:$B$324,MATCH(N316,Adresy!$G$5:$G$324,0),MATCH($G$1,Adresy!$B$3,0))</f>
        <v>#N/A</v>
      </c>
      <c r="P316" s="76" t="e">
        <f>INDEX(Adresy!$C$5:$C$324,MATCH(N316,Adresy!$G$5:$G$324,0),MATCH($H$2,Adresy!$C$4,0))</f>
        <v>#N/A</v>
      </c>
      <c r="Q316" s="76" t="e">
        <f>INDEX(Adresy!$D$5:$D$324,MATCH(N316,Adresy!$G$5:$G$324,0),MATCH($I$2,Adresy!$D$4,0))</f>
        <v>#N/A</v>
      </c>
      <c r="R316" s="108" t="str">
        <f t="shared" si="13"/>
        <v>Niepoprawnie</v>
      </c>
      <c r="T316" s="2" t="str">
        <f t="shared" si="14"/>
        <v/>
      </c>
    </row>
    <row r="317" spans="1:20">
      <c r="A317" s="4" t="s">
        <v>318</v>
      </c>
      <c r="C317" s="79">
        <f t="shared" si="12"/>
        <v>0</v>
      </c>
      <c r="D317" s="105" t="e">
        <f>VLOOKUP(T317,Arkusz2!B:C,2,FALSE)</f>
        <v>#N/A</v>
      </c>
      <c r="E317" s="116"/>
      <c r="G317" s="107" t="e">
        <f>INDEX(Adresy!$B$5:$B$324,MATCH(F317,Adresy!$G$5:$G$324,0),MATCH($G$1,Adresy!$B$3,0))</f>
        <v>#N/A</v>
      </c>
      <c r="H317" s="76" t="e">
        <f>INDEX(Adresy!$C$5:$C$324,MATCH(F317,Adresy!$G$5:$G$324,0),MATCH($H$2,Adresy!$C$4,0))</f>
        <v>#N/A</v>
      </c>
      <c r="I317" s="76" t="e">
        <f>INDEX(Adresy!$D$5:$D$324,MATCH(F317,Adresy!$G$5:$G$324,0),MATCH($I$2,Adresy!$D$4,0))</f>
        <v>#N/A</v>
      </c>
      <c r="K317" s="107" t="e">
        <f>INDEX(Adresy!$B$5:$B$324,MATCH(J317,Adresy!$G$5:$G$324,0),MATCH($G$1,Adresy!$B$3,0))</f>
        <v>#N/A</v>
      </c>
      <c r="L317" s="76" t="e">
        <f>INDEX(Adresy!$C$5:$C$324,MATCH(J317,Adresy!$G$5:$G$324,0),MATCH($H$2,Adresy!$C$4,0))</f>
        <v>#N/A</v>
      </c>
      <c r="M317" s="76" t="e">
        <f>INDEX(Adresy!$D$5:$D$324,MATCH(J317,Adresy!$G$5:$G$324,0),MATCH($I$2,Adresy!$D$4,0))</f>
        <v>#N/A</v>
      </c>
      <c r="O317" s="107" t="e">
        <f>INDEX(Adresy!$B$5:$B$324,MATCH(N317,Adresy!$G$5:$G$324,0),MATCH($G$1,Adresy!$B$3,0))</f>
        <v>#N/A</v>
      </c>
      <c r="P317" s="76" t="e">
        <f>INDEX(Adresy!$C$5:$C$324,MATCH(N317,Adresy!$G$5:$G$324,0),MATCH($H$2,Adresy!$C$4,0))</f>
        <v>#N/A</v>
      </c>
      <c r="Q317" s="76" t="e">
        <f>INDEX(Adresy!$D$5:$D$324,MATCH(N317,Adresy!$G$5:$G$324,0),MATCH($I$2,Adresy!$D$4,0))</f>
        <v>#N/A</v>
      </c>
      <c r="R317" s="108" t="str">
        <f t="shared" si="13"/>
        <v>Niepoprawnie</v>
      </c>
      <c r="T317" s="2" t="str">
        <f t="shared" si="14"/>
        <v/>
      </c>
    </row>
    <row r="318" spans="1:20">
      <c r="A318" s="4" t="s">
        <v>319</v>
      </c>
      <c r="C318" s="79">
        <f t="shared" si="12"/>
        <v>0</v>
      </c>
      <c r="D318" s="105" t="e">
        <f>VLOOKUP(T318,Arkusz2!B:C,2,FALSE)</f>
        <v>#N/A</v>
      </c>
      <c r="E318" s="116"/>
      <c r="G318" s="107" t="e">
        <f>INDEX(Adresy!$B$5:$B$324,MATCH(F318,Adresy!$G$5:$G$324,0),MATCH($G$1,Adresy!$B$3,0))</f>
        <v>#N/A</v>
      </c>
      <c r="H318" s="76" t="e">
        <f>INDEX(Adresy!$C$5:$C$324,MATCH(F318,Adresy!$G$5:$G$324,0),MATCH($H$2,Adresy!$C$4,0))</f>
        <v>#N/A</v>
      </c>
      <c r="I318" s="76" t="e">
        <f>INDEX(Adresy!$D$5:$D$324,MATCH(F318,Adresy!$G$5:$G$324,0),MATCH($I$2,Adresy!$D$4,0))</f>
        <v>#N/A</v>
      </c>
      <c r="K318" s="107" t="e">
        <f>INDEX(Adresy!$B$5:$B$324,MATCH(J318,Adresy!$G$5:$G$324,0),MATCH($G$1,Adresy!$B$3,0))</f>
        <v>#N/A</v>
      </c>
      <c r="L318" s="76" t="e">
        <f>INDEX(Adresy!$C$5:$C$324,MATCH(J318,Adresy!$G$5:$G$324,0),MATCH($H$2,Adresy!$C$4,0))</f>
        <v>#N/A</v>
      </c>
      <c r="M318" s="76" t="e">
        <f>INDEX(Adresy!$D$5:$D$324,MATCH(J318,Adresy!$G$5:$G$324,0),MATCH($I$2,Adresy!$D$4,0))</f>
        <v>#N/A</v>
      </c>
      <c r="O318" s="107" t="e">
        <f>INDEX(Adresy!$B$5:$B$324,MATCH(N318,Adresy!$G$5:$G$324,0),MATCH($G$1,Adresy!$B$3,0))</f>
        <v>#N/A</v>
      </c>
      <c r="P318" s="76" t="e">
        <f>INDEX(Adresy!$C$5:$C$324,MATCH(N318,Adresy!$G$5:$G$324,0),MATCH($H$2,Adresy!$C$4,0))</f>
        <v>#N/A</v>
      </c>
      <c r="Q318" s="76" t="e">
        <f>INDEX(Adresy!$D$5:$D$324,MATCH(N318,Adresy!$G$5:$G$324,0),MATCH($I$2,Adresy!$D$4,0))</f>
        <v>#N/A</v>
      </c>
      <c r="R318" s="108" t="str">
        <f t="shared" si="13"/>
        <v>Niepoprawnie</v>
      </c>
      <c r="T318" s="2" t="str">
        <f t="shared" si="14"/>
        <v/>
      </c>
    </row>
    <row r="319" spans="1:20">
      <c r="A319" s="4" t="s">
        <v>320</v>
      </c>
      <c r="C319" s="79">
        <f t="shared" si="12"/>
        <v>0</v>
      </c>
      <c r="D319" s="105" t="e">
        <f>VLOOKUP(T319,Arkusz2!B:C,2,FALSE)</f>
        <v>#N/A</v>
      </c>
      <c r="E319" s="116"/>
      <c r="G319" s="107" t="e">
        <f>INDEX(Adresy!$B$5:$B$324,MATCH(F319,Adresy!$G$5:$G$324,0),MATCH($G$1,Adresy!$B$3,0))</f>
        <v>#N/A</v>
      </c>
      <c r="H319" s="76" t="e">
        <f>INDEX(Adresy!$C$5:$C$324,MATCH(F319,Adresy!$G$5:$G$324,0),MATCH($H$2,Adresy!$C$4,0))</f>
        <v>#N/A</v>
      </c>
      <c r="I319" s="76" t="e">
        <f>INDEX(Adresy!$D$5:$D$324,MATCH(F319,Adresy!$G$5:$G$324,0),MATCH($I$2,Adresy!$D$4,0))</f>
        <v>#N/A</v>
      </c>
      <c r="K319" s="107" t="e">
        <f>INDEX(Adresy!$B$5:$B$324,MATCH(J319,Adresy!$G$5:$G$324,0),MATCH($G$1,Adresy!$B$3,0))</f>
        <v>#N/A</v>
      </c>
      <c r="L319" s="76" t="e">
        <f>INDEX(Adresy!$C$5:$C$324,MATCH(J319,Adresy!$G$5:$G$324,0),MATCH($H$2,Adresy!$C$4,0))</f>
        <v>#N/A</v>
      </c>
      <c r="M319" s="76" t="e">
        <f>INDEX(Adresy!$D$5:$D$324,MATCH(J319,Adresy!$G$5:$G$324,0),MATCH($I$2,Adresy!$D$4,0))</f>
        <v>#N/A</v>
      </c>
      <c r="O319" s="107" t="e">
        <f>INDEX(Adresy!$B$5:$B$324,MATCH(N319,Adresy!$G$5:$G$324,0),MATCH($G$1,Adresy!$B$3,0))</f>
        <v>#N/A</v>
      </c>
      <c r="P319" s="76" t="e">
        <f>INDEX(Adresy!$C$5:$C$324,MATCH(N319,Adresy!$G$5:$G$324,0),MATCH($H$2,Adresy!$C$4,0))</f>
        <v>#N/A</v>
      </c>
      <c r="Q319" s="76" t="e">
        <f>INDEX(Adresy!$D$5:$D$324,MATCH(N319,Adresy!$G$5:$G$324,0),MATCH($I$2,Adresy!$D$4,0))</f>
        <v>#N/A</v>
      </c>
      <c r="R319" s="108" t="str">
        <f t="shared" si="13"/>
        <v>Niepoprawnie</v>
      </c>
      <c r="T319" s="2" t="str">
        <f t="shared" si="14"/>
        <v/>
      </c>
    </row>
    <row r="320" spans="1:20">
      <c r="A320" s="4" t="s">
        <v>321</v>
      </c>
      <c r="C320" s="79">
        <f t="shared" si="12"/>
        <v>0</v>
      </c>
      <c r="D320" s="105" t="e">
        <f>VLOOKUP(T320,Arkusz2!B:C,2,FALSE)</f>
        <v>#N/A</v>
      </c>
      <c r="E320" s="116"/>
      <c r="G320" s="107" t="e">
        <f>INDEX(Adresy!$B$5:$B$324,MATCH(F320,Adresy!$G$5:$G$324,0),MATCH($G$1,Adresy!$B$3,0))</f>
        <v>#N/A</v>
      </c>
      <c r="H320" s="76" t="e">
        <f>INDEX(Adresy!$C$5:$C$324,MATCH(F320,Adresy!$G$5:$G$324,0),MATCH($H$2,Adresy!$C$4,0))</f>
        <v>#N/A</v>
      </c>
      <c r="I320" s="76" t="e">
        <f>INDEX(Adresy!$D$5:$D$324,MATCH(F320,Adresy!$G$5:$G$324,0),MATCH($I$2,Adresy!$D$4,0))</f>
        <v>#N/A</v>
      </c>
      <c r="K320" s="107" t="e">
        <f>INDEX(Adresy!$B$5:$B$324,MATCH(J320,Adresy!$G$5:$G$324,0),MATCH($G$1,Adresy!$B$3,0))</f>
        <v>#N/A</v>
      </c>
      <c r="L320" s="76" t="e">
        <f>INDEX(Adresy!$C$5:$C$324,MATCH(J320,Adresy!$G$5:$G$324,0),MATCH($H$2,Adresy!$C$4,0))</f>
        <v>#N/A</v>
      </c>
      <c r="M320" s="76" t="e">
        <f>INDEX(Adresy!$D$5:$D$324,MATCH(J320,Adresy!$G$5:$G$324,0),MATCH($I$2,Adresy!$D$4,0))</f>
        <v>#N/A</v>
      </c>
      <c r="O320" s="107" t="e">
        <f>INDEX(Adresy!$B$5:$B$324,MATCH(N320,Adresy!$G$5:$G$324,0),MATCH($G$1,Adresy!$B$3,0))</f>
        <v>#N/A</v>
      </c>
      <c r="P320" s="76" t="e">
        <f>INDEX(Adresy!$C$5:$C$324,MATCH(N320,Adresy!$G$5:$G$324,0),MATCH($H$2,Adresy!$C$4,0))</f>
        <v>#N/A</v>
      </c>
      <c r="Q320" s="76" t="e">
        <f>INDEX(Adresy!$D$5:$D$324,MATCH(N320,Adresy!$G$5:$G$324,0),MATCH($I$2,Adresy!$D$4,0))</f>
        <v>#N/A</v>
      </c>
      <c r="R320" s="108" t="str">
        <f t="shared" si="13"/>
        <v>Niepoprawnie</v>
      </c>
      <c r="T320" s="2" t="str">
        <f t="shared" si="14"/>
        <v/>
      </c>
    </row>
    <row r="321" spans="1:20">
      <c r="A321" s="4" t="s">
        <v>322</v>
      </c>
      <c r="C321" s="79">
        <f t="shared" si="12"/>
        <v>0</v>
      </c>
      <c r="D321" s="105" t="e">
        <f>VLOOKUP(T321,Arkusz2!B:C,2,FALSE)</f>
        <v>#N/A</v>
      </c>
      <c r="E321" s="116"/>
      <c r="G321" s="107" t="e">
        <f>INDEX(Adresy!$B$5:$B$324,MATCH(F321,Adresy!$G$5:$G$324,0),MATCH($G$1,Adresy!$B$3,0))</f>
        <v>#N/A</v>
      </c>
      <c r="H321" s="76" t="e">
        <f>INDEX(Adresy!$C$5:$C$324,MATCH(F321,Adresy!$G$5:$G$324,0),MATCH($H$2,Adresy!$C$4,0))</f>
        <v>#N/A</v>
      </c>
      <c r="I321" s="76" t="e">
        <f>INDEX(Adresy!$D$5:$D$324,MATCH(F321,Adresy!$G$5:$G$324,0),MATCH($I$2,Adresy!$D$4,0))</f>
        <v>#N/A</v>
      </c>
      <c r="K321" s="107" t="e">
        <f>INDEX(Adresy!$B$5:$B$324,MATCH(J321,Adresy!$G$5:$G$324,0),MATCH($G$1,Adresy!$B$3,0))</f>
        <v>#N/A</v>
      </c>
      <c r="L321" s="76" t="e">
        <f>INDEX(Adresy!$C$5:$C$324,MATCH(J321,Adresy!$G$5:$G$324,0),MATCH($H$2,Adresy!$C$4,0))</f>
        <v>#N/A</v>
      </c>
      <c r="M321" s="76" t="e">
        <f>INDEX(Adresy!$D$5:$D$324,MATCH(J321,Adresy!$G$5:$G$324,0),MATCH($I$2,Adresy!$D$4,0))</f>
        <v>#N/A</v>
      </c>
      <c r="O321" s="107" t="e">
        <f>INDEX(Adresy!$B$5:$B$324,MATCH(N321,Adresy!$G$5:$G$324,0),MATCH($G$1,Adresy!$B$3,0))</f>
        <v>#N/A</v>
      </c>
      <c r="P321" s="76" t="e">
        <f>INDEX(Adresy!$C$5:$C$324,MATCH(N321,Adresy!$G$5:$G$324,0),MATCH($H$2,Adresy!$C$4,0))</f>
        <v>#N/A</v>
      </c>
      <c r="Q321" s="76" t="e">
        <f>INDEX(Adresy!$D$5:$D$324,MATCH(N321,Adresy!$G$5:$G$324,0),MATCH($I$2,Adresy!$D$4,0))</f>
        <v>#N/A</v>
      </c>
      <c r="R321" s="108" t="str">
        <f t="shared" si="13"/>
        <v>Niepoprawnie</v>
      </c>
      <c r="T321" s="2" t="str">
        <f t="shared" si="14"/>
        <v/>
      </c>
    </row>
    <row r="322" spans="1:20">
      <c r="A322" s="4" t="s">
        <v>323</v>
      </c>
      <c r="C322" s="79">
        <f t="shared" si="12"/>
        <v>0</v>
      </c>
      <c r="D322" s="105" t="e">
        <f>VLOOKUP(T322,Arkusz2!B:C,2,FALSE)</f>
        <v>#N/A</v>
      </c>
      <c r="E322" s="116"/>
      <c r="G322" s="107" t="e">
        <f>INDEX(Adresy!$B$5:$B$324,MATCH(F322,Adresy!$G$5:$G$324,0),MATCH($G$1,Adresy!$B$3,0))</f>
        <v>#N/A</v>
      </c>
      <c r="H322" s="76" t="e">
        <f>INDEX(Adresy!$C$5:$C$324,MATCH(F322,Adresy!$G$5:$G$324,0),MATCH($H$2,Adresy!$C$4,0))</f>
        <v>#N/A</v>
      </c>
      <c r="I322" s="76" t="e">
        <f>INDEX(Adresy!$D$5:$D$324,MATCH(F322,Adresy!$G$5:$G$324,0),MATCH($I$2,Adresy!$D$4,0))</f>
        <v>#N/A</v>
      </c>
      <c r="K322" s="107" t="e">
        <f>INDEX(Adresy!$B$5:$B$324,MATCH(J322,Adresy!$G$5:$G$324,0),MATCH($G$1,Adresy!$B$3,0))</f>
        <v>#N/A</v>
      </c>
      <c r="L322" s="76" t="e">
        <f>INDEX(Adresy!$C$5:$C$324,MATCH(J322,Adresy!$G$5:$G$324,0),MATCH($H$2,Adresy!$C$4,0))</f>
        <v>#N/A</v>
      </c>
      <c r="M322" s="76" t="e">
        <f>INDEX(Adresy!$D$5:$D$324,MATCH(J322,Adresy!$G$5:$G$324,0),MATCH($I$2,Adresy!$D$4,0))</f>
        <v>#N/A</v>
      </c>
      <c r="O322" s="107" t="e">
        <f>INDEX(Adresy!$B$5:$B$324,MATCH(N322,Adresy!$G$5:$G$324,0),MATCH($G$1,Adresy!$B$3,0))</f>
        <v>#N/A</v>
      </c>
      <c r="P322" s="76" t="e">
        <f>INDEX(Adresy!$C$5:$C$324,MATCH(N322,Adresy!$G$5:$G$324,0),MATCH($H$2,Adresy!$C$4,0))</f>
        <v>#N/A</v>
      </c>
      <c r="Q322" s="76" t="e">
        <f>INDEX(Adresy!$D$5:$D$324,MATCH(N322,Adresy!$G$5:$G$324,0),MATCH($I$2,Adresy!$D$4,0))</f>
        <v>#N/A</v>
      </c>
      <c r="R322" s="108" t="str">
        <f t="shared" si="13"/>
        <v>Niepoprawnie</v>
      </c>
      <c r="T322" s="2" t="str">
        <f t="shared" si="14"/>
        <v/>
      </c>
    </row>
    <row r="323" spans="1:20">
      <c r="A323" s="4" t="s">
        <v>324</v>
      </c>
      <c r="C323" s="79">
        <f t="shared" si="12"/>
        <v>0</v>
      </c>
      <c r="D323" s="105" t="e">
        <f>VLOOKUP(T323,Arkusz2!B:C,2,FALSE)</f>
        <v>#N/A</v>
      </c>
      <c r="E323" s="116"/>
      <c r="G323" s="107" t="e">
        <f>INDEX(Adresy!$B$5:$B$324,MATCH(F323,Adresy!$G$5:$G$324,0),MATCH($G$1,Adresy!$B$3,0))</f>
        <v>#N/A</v>
      </c>
      <c r="H323" s="76" t="e">
        <f>INDEX(Adresy!$C$5:$C$324,MATCH(F323,Adresy!$G$5:$G$324,0),MATCH($H$2,Adresy!$C$4,0))</f>
        <v>#N/A</v>
      </c>
      <c r="I323" s="76" t="e">
        <f>INDEX(Adresy!$D$5:$D$324,MATCH(F323,Adresy!$G$5:$G$324,0),MATCH($I$2,Adresy!$D$4,0))</f>
        <v>#N/A</v>
      </c>
      <c r="K323" s="107" t="e">
        <f>INDEX(Adresy!$B$5:$B$324,MATCH(J323,Adresy!$G$5:$G$324,0),MATCH($G$1,Adresy!$B$3,0))</f>
        <v>#N/A</v>
      </c>
      <c r="L323" s="76" t="e">
        <f>INDEX(Adresy!$C$5:$C$324,MATCH(J323,Adresy!$G$5:$G$324,0),MATCH($H$2,Adresy!$C$4,0))</f>
        <v>#N/A</v>
      </c>
      <c r="M323" s="76" t="e">
        <f>INDEX(Adresy!$D$5:$D$324,MATCH(J323,Adresy!$G$5:$G$324,0),MATCH($I$2,Adresy!$D$4,0))</f>
        <v>#N/A</v>
      </c>
      <c r="O323" s="107" t="e">
        <f>INDEX(Adresy!$B$5:$B$324,MATCH(N323,Adresy!$G$5:$G$324,0),MATCH($G$1,Adresy!$B$3,0))</f>
        <v>#N/A</v>
      </c>
      <c r="P323" s="76" t="e">
        <f>INDEX(Adresy!$C$5:$C$324,MATCH(N323,Adresy!$G$5:$G$324,0),MATCH($H$2,Adresy!$C$4,0))</f>
        <v>#N/A</v>
      </c>
      <c r="Q323" s="76" t="e">
        <f>INDEX(Adresy!$D$5:$D$324,MATCH(N323,Adresy!$G$5:$G$324,0),MATCH($I$2,Adresy!$D$4,0))</f>
        <v>#N/A</v>
      </c>
      <c r="R323" s="108" t="str">
        <f t="shared" si="13"/>
        <v>Niepoprawnie</v>
      </c>
      <c r="T323" s="2" t="str">
        <f t="shared" si="14"/>
        <v/>
      </c>
    </row>
    <row r="324" spans="1:20">
      <c r="A324" s="4" t="s">
        <v>325</v>
      </c>
      <c r="C324" s="79">
        <f t="shared" ref="C324:C387" si="15">IF(B324&lt;1,0,IF(B324&lt;=999,1000000,IF(B324&lt;=9999,100000,IF(B324&lt;=99999,10000,IF(B324&lt;=999999,1000,IF(B324&lt;9999999,100))))))</f>
        <v>0</v>
      </c>
      <c r="D324" s="105" t="e">
        <f>VLOOKUP(T324,Arkusz2!B:C,2,FALSE)</f>
        <v>#N/A</v>
      </c>
      <c r="E324" s="116"/>
      <c r="G324" s="107" t="e">
        <f>INDEX(Adresy!$B$5:$B$324,MATCH(F324,Adresy!$G$5:$G$324,0),MATCH($G$1,Adresy!$B$3,0))</f>
        <v>#N/A</v>
      </c>
      <c r="H324" s="76" t="e">
        <f>INDEX(Adresy!$C$5:$C$324,MATCH(F324,Adresy!$G$5:$G$324,0),MATCH($H$2,Adresy!$C$4,0))</f>
        <v>#N/A</v>
      </c>
      <c r="I324" s="76" t="e">
        <f>INDEX(Adresy!$D$5:$D$324,MATCH(F324,Adresy!$G$5:$G$324,0),MATCH($I$2,Adresy!$D$4,0))</f>
        <v>#N/A</v>
      </c>
      <c r="K324" s="107" t="e">
        <f>INDEX(Adresy!$B$5:$B$324,MATCH(J324,Adresy!$G$5:$G$324,0),MATCH($G$1,Adresy!$B$3,0))</f>
        <v>#N/A</v>
      </c>
      <c r="L324" s="76" t="e">
        <f>INDEX(Adresy!$C$5:$C$324,MATCH(J324,Adresy!$G$5:$G$324,0),MATCH($H$2,Adresy!$C$4,0))</f>
        <v>#N/A</v>
      </c>
      <c r="M324" s="76" t="e">
        <f>INDEX(Adresy!$D$5:$D$324,MATCH(J324,Adresy!$G$5:$G$324,0),MATCH($I$2,Adresy!$D$4,0))</f>
        <v>#N/A</v>
      </c>
      <c r="O324" s="107" t="e">
        <f>INDEX(Adresy!$B$5:$B$324,MATCH(N324,Adresy!$G$5:$G$324,0),MATCH($G$1,Adresy!$B$3,0))</f>
        <v>#N/A</v>
      </c>
      <c r="P324" s="76" t="e">
        <f>INDEX(Adresy!$C$5:$C$324,MATCH(N324,Adresy!$G$5:$G$324,0),MATCH($H$2,Adresy!$C$4,0))</f>
        <v>#N/A</v>
      </c>
      <c r="Q324" s="76" t="e">
        <f>INDEX(Adresy!$D$5:$D$324,MATCH(N324,Adresy!$G$5:$G$324,0),MATCH($I$2,Adresy!$D$4,0))</f>
        <v>#N/A</v>
      </c>
      <c r="R324" s="108" t="str">
        <f t="shared" ref="R324:R387" si="16">IF(C324=0,"Niepoprawnie",IF(F324=0,"Niepoprawnie",IF(J324=0,"Niepoprawnie",IF(N324=0,"Niepoprawnie",IF(E324=0,"NIEPOPRAWNIE","POPRAWNIE")))))</f>
        <v>Niepoprawnie</v>
      </c>
      <c r="T324" s="2" t="str">
        <f t="shared" ref="T324:T387" si="17">MID(B324,1,2)</f>
        <v/>
      </c>
    </row>
    <row r="325" spans="1:20">
      <c r="A325" s="4" t="s">
        <v>326</v>
      </c>
      <c r="C325" s="79">
        <f t="shared" si="15"/>
        <v>0</v>
      </c>
      <c r="D325" s="105" t="e">
        <f>VLOOKUP(T325,Arkusz2!B:C,2,FALSE)</f>
        <v>#N/A</v>
      </c>
      <c r="E325" s="116"/>
      <c r="G325" s="107" t="e">
        <f>INDEX(Adresy!$B$5:$B$324,MATCH(F325,Adresy!$G$5:$G$324,0),MATCH($G$1,Adresy!$B$3,0))</f>
        <v>#N/A</v>
      </c>
      <c r="H325" s="76" t="e">
        <f>INDEX(Adresy!$C$5:$C$324,MATCH(F325,Adresy!$G$5:$G$324,0),MATCH($H$2,Adresy!$C$4,0))</f>
        <v>#N/A</v>
      </c>
      <c r="I325" s="76" t="e">
        <f>INDEX(Adresy!$D$5:$D$324,MATCH(F325,Adresy!$G$5:$G$324,0),MATCH($I$2,Adresy!$D$4,0))</f>
        <v>#N/A</v>
      </c>
      <c r="K325" s="107" t="e">
        <f>INDEX(Adresy!$B$5:$B$324,MATCH(J325,Adresy!$G$5:$G$324,0),MATCH($G$1,Adresy!$B$3,0))</f>
        <v>#N/A</v>
      </c>
      <c r="L325" s="76" t="e">
        <f>INDEX(Adresy!$C$5:$C$324,MATCH(J325,Adresy!$G$5:$G$324,0),MATCH($H$2,Adresy!$C$4,0))</f>
        <v>#N/A</v>
      </c>
      <c r="M325" s="76" t="e">
        <f>INDEX(Adresy!$D$5:$D$324,MATCH(J325,Adresy!$G$5:$G$324,0),MATCH($I$2,Adresy!$D$4,0))</f>
        <v>#N/A</v>
      </c>
      <c r="O325" s="107" t="e">
        <f>INDEX(Adresy!$B$5:$B$324,MATCH(N325,Adresy!$G$5:$G$324,0),MATCH($G$1,Adresy!$B$3,0))</f>
        <v>#N/A</v>
      </c>
      <c r="P325" s="76" t="e">
        <f>INDEX(Adresy!$C$5:$C$324,MATCH(N325,Adresy!$G$5:$G$324,0),MATCH($H$2,Adresy!$C$4,0))</f>
        <v>#N/A</v>
      </c>
      <c r="Q325" s="76" t="e">
        <f>INDEX(Adresy!$D$5:$D$324,MATCH(N325,Adresy!$G$5:$G$324,0),MATCH($I$2,Adresy!$D$4,0))</f>
        <v>#N/A</v>
      </c>
      <c r="R325" s="108" t="str">
        <f t="shared" si="16"/>
        <v>Niepoprawnie</v>
      </c>
      <c r="T325" s="2" t="str">
        <f t="shared" si="17"/>
        <v/>
      </c>
    </row>
    <row r="326" spans="1:20">
      <c r="A326" s="4" t="s">
        <v>327</v>
      </c>
      <c r="C326" s="79">
        <f t="shared" si="15"/>
        <v>0</v>
      </c>
      <c r="D326" s="105" t="e">
        <f>VLOOKUP(T326,Arkusz2!B:C,2,FALSE)</f>
        <v>#N/A</v>
      </c>
      <c r="E326" s="116"/>
      <c r="G326" s="107" t="e">
        <f>INDEX(Adresy!$B$5:$B$324,MATCH(F326,Adresy!$G$5:$G$324,0),MATCH($G$1,Adresy!$B$3,0))</f>
        <v>#N/A</v>
      </c>
      <c r="H326" s="76" t="e">
        <f>INDEX(Adresy!$C$5:$C$324,MATCH(F326,Adresy!$G$5:$G$324,0),MATCH($H$2,Adresy!$C$4,0))</f>
        <v>#N/A</v>
      </c>
      <c r="I326" s="76" t="e">
        <f>INDEX(Adresy!$D$5:$D$324,MATCH(F326,Adresy!$G$5:$G$324,0),MATCH($I$2,Adresy!$D$4,0))</f>
        <v>#N/A</v>
      </c>
      <c r="K326" s="107" t="e">
        <f>INDEX(Adresy!$B$5:$B$324,MATCH(J326,Adresy!$G$5:$G$324,0),MATCH($G$1,Adresy!$B$3,0))</f>
        <v>#N/A</v>
      </c>
      <c r="L326" s="76" t="e">
        <f>INDEX(Adresy!$C$5:$C$324,MATCH(J326,Adresy!$G$5:$G$324,0),MATCH($H$2,Adresy!$C$4,0))</f>
        <v>#N/A</v>
      </c>
      <c r="M326" s="76" t="e">
        <f>INDEX(Adresy!$D$5:$D$324,MATCH(J326,Adresy!$G$5:$G$324,0),MATCH($I$2,Adresy!$D$4,0))</f>
        <v>#N/A</v>
      </c>
      <c r="O326" s="107" t="e">
        <f>INDEX(Adresy!$B$5:$B$324,MATCH(N326,Adresy!$G$5:$G$324,0),MATCH($G$1,Adresy!$B$3,0))</f>
        <v>#N/A</v>
      </c>
      <c r="P326" s="76" t="e">
        <f>INDEX(Adresy!$C$5:$C$324,MATCH(N326,Adresy!$G$5:$G$324,0),MATCH($H$2,Adresy!$C$4,0))</f>
        <v>#N/A</v>
      </c>
      <c r="Q326" s="76" t="e">
        <f>INDEX(Adresy!$D$5:$D$324,MATCH(N326,Adresy!$G$5:$G$324,0),MATCH($I$2,Adresy!$D$4,0))</f>
        <v>#N/A</v>
      </c>
      <c r="R326" s="108" t="str">
        <f t="shared" si="16"/>
        <v>Niepoprawnie</v>
      </c>
      <c r="T326" s="2" t="str">
        <f t="shared" si="17"/>
        <v/>
      </c>
    </row>
    <row r="327" spans="1:20">
      <c r="A327" s="4" t="s">
        <v>328</v>
      </c>
      <c r="C327" s="79">
        <f t="shared" si="15"/>
        <v>0</v>
      </c>
      <c r="D327" s="105" t="e">
        <f>VLOOKUP(T327,Arkusz2!B:C,2,FALSE)</f>
        <v>#N/A</v>
      </c>
      <c r="E327" s="116"/>
      <c r="G327" s="107" t="e">
        <f>INDEX(Adresy!$B$5:$B$324,MATCH(F327,Adresy!$G$5:$G$324,0),MATCH($G$1,Adresy!$B$3,0))</f>
        <v>#N/A</v>
      </c>
      <c r="H327" s="76" t="e">
        <f>INDEX(Adresy!$C$5:$C$324,MATCH(F327,Adresy!$G$5:$G$324,0),MATCH($H$2,Adresy!$C$4,0))</f>
        <v>#N/A</v>
      </c>
      <c r="I327" s="76" t="e">
        <f>INDEX(Adresy!$D$5:$D$324,MATCH(F327,Adresy!$G$5:$G$324,0),MATCH($I$2,Adresy!$D$4,0))</f>
        <v>#N/A</v>
      </c>
      <c r="K327" s="107" t="e">
        <f>INDEX(Adresy!$B$5:$B$324,MATCH(J327,Adresy!$G$5:$G$324,0),MATCH($G$1,Adresy!$B$3,0))</f>
        <v>#N/A</v>
      </c>
      <c r="L327" s="76" t="e">
        <f>INDEX(Adresy!$C$5:$C$324,MATCH(J327,Adresy!$G$5:$G$324,0),MATCH($H$2,Adresy!$C$4,0))</f>
        <v>#N/A</v>
      </c>
      <c r="M327" s="76" t="e">
        <f>INDEX(Adresy!$D$5:$D$324,MATCH(J327,Adresy!$G$5:$G$324,0),MATCH($I$2,Adresy!$D$4,0))</f>
        <v>#N/A</v>
      </c>
      <c r="O327" s="107" t="e">
        <f>INDEX(Adresy!$B$5:$B$324,MATCH(N327,Adresy!$G$5:$G$324,0),MATCH($G$1,Adresy!$B$3,0))</f>
        <v>#N/A</v>
      </c>
      <c r="P327" s="76" t="e">
        <f>INDEX(Adresy!$C$5:$C$324,MATCH(N327,Adresy!$G$5:$G$324,0),MATCH($H$2,Adresy!$C$4,0))</f>
        <v>#N/A</v>
      </c>
      <c r="Q327" s="76" t="e">
        <f>INDEX(Adresy!$D$5:$D$324,MATCH(N327,Adresy!$G$5:$G$324,0),MATCH($I$2,Adresy!$D$4,0))</f>
        <v>#N/A</v>
      </c>
      <c r="R327" s="108" t="str">
        <f t="shared" si="16"/>
        <v>Niepoprawnie</v>
      </c>
      <c r="T327" s="2" t="str">
        <f t="shared" si="17"/>
        <v/>
      </c>
    </row>
    <row r="328" spans="1:20">
      <c r="A328" s="4" t="s">
        <v>329</v>
      </c>
      <c r="C328" s="79">
        <f t="shared" si="15"/>
        <v>0</v>
      </c>
      <c r="D328" s="105" t="e">
        <f>VLOOKUP(T328,Arkusz2!B:C,2,FALSE)</f>
        <v>#N/A</v>
      </c>
      <c r="E328" s="116"/>
      <c r="G328" s="107" t="e">
        <f>INDEX(Adresy!$B$5:$B$324,MATCH(F328,Adresy!$G$5:$G$324,0),MATCH($G$1,Adresy!$B$3,0))</f>
        <v>#N/A</v>
      </c>
      <c r="H328" s="76" t="e">
        <f>INDEX(Adresy!$C$5:$C$324,MATCH(F328,Adresy!$G$5:$G$324,0),MATCH($H$2,Adresy!$C$4,0))</f>
        <v>#N/A</v>
      </c>
      <c r="I328" s="76" t="e">
        <f>INDEX(Adresy!$D$5:$D$324,MATCH(F328,Adresy!$G$5:$G$324,0),MATCH($I$2,Adresy!$D$4,0))</f>
        <v>#N/A</v>
      </c>
      <c r="K328" s="107" t="e">
        <f>INDEX(Adresy!$B$5:$B$324,MATCH(J328,Adresy!$G$5:$G$324,0),MATCH($G$1,Adresy!$B$3,0))</f>
        <v>#N/A</v>
      </c>
      <c r="L328" s="76" t="e">
        <f>INDEX(Adresy!$C$5:$C$324,MATCH(J328,Adresy!$G$5:$G$324,0),MATCH($H$2,Adresy!$C$4,0))</f>
        <v>#N/A</v>
      </c>
      <c r="M328" s="76" t="e">
        <f>INDEX(Adresy!$D$5:$D$324,MATCH(J328,Adresy!$G$5:$G$324,0),MATCH($I$2,Adresy!$D$4,0))</f>
        <v>#N/A</v>
      </c>
      <c r="O328" s="107" t="e">
        <f>INDEX(Adresy!$B$5:$B$324,MATCH(N328,Adresy!$G$5:$G$324,0),MATCH($G$1,Adresy!$B$3,0))</f>
        <v>#N/A</v>
      </c>
      <c r="P328" s="76" t="e">
        <f>INDEX(Adresy!$C$5:$C$324,MATCH(N328,Adresy!$G$5:$G$324,0),MATCH($H$2,Adresy!$C$4,0))</f>
        <v>#N/A</v>
      </c>
      <c r="Q328" s="76" t="e">
        <f>INDEX(Adresy!$D$5:$D$324,MATCH(N328,Adresy!$G$5:$G$324,0),MATCH($I$2,Adresy!$D$4,0))</f>
        <v>#N/A</v>
      </c>
      <c r="R328" s="108" t="str">
        <f t="shared" si="16"/>
        <v>Niepoprawnie</v>
      </c>
      <c r="T328" s="2" t="str">
        <f t="shared" si="17"/>
        <v/>
      </c>
    </row>
    <row r="329" spans="1:20">
      <c r="A329" s="4" t="s">
        <v>330</v>
      </c>
      <c r="C329" s="79">
        <f t="shared" si="15"/>
        <v>0</v>
      </c>
      <c r="D329" s="105" t="e">
        <f>VLOOKUP(T329,Arkusz2!B:C,2,FALSE)</f>
        <v>#N/A</v>
      </c>
      <c r="E329" s="116"/>
      <c r="G329" s="107" t="e">
        <f>INDEX(Adresy!$B$5:$B$324,MATCH(F329,Adresy!$G$5:$G$324,0),MATCH($G$1,Adresy!$B$3,0))</f>
        <v>#N/A</v>
      </c>
      <c r="H329" s="76" t="e">
        <f>INDEX(Adresy!$C$5:$C$324,MATCH(F329,Adresy!$G$5:$G$324,0),MATCH($H$2,Adresy!$C$4,0))</f>
        <v>#N/A</v>
      </c>
      <c r="I329" s="76" t="e">
        <f>INDEX(Adresy!$D$5:$D$324,MATCH(F329,Adresy!$G$5:$G$324,0),MATCH($I$2,Adresy!$D$4,0))</f>
        <v>#N/A</v>
      </c>
      <c r="K329" s="107" t="e">
        <f>INDEX(Adresy!$B$5:$B$324,MATCH(J329,Adresy!$G$5:$G$324,0),MATCH($G$1,Adresy!$B$3,0))</f>
        <v>#N/A</v>
      </c>
      <c r="L329" s="76" t="e">
        <f>INDEX(Adresy!$C$5:$C$324,MATCH(J329,Adresy!$G$5:$G$324,0),MATCH($H$2,Adresy!$C$4,0))</f>
        <v>#N/A</v>
      </c>
      <c r="M329" s="76" t="e">
        <f>INDEX(Adresy!$D$5:$D$324,MATCH(J329,Adresy!$G$5:$G$324,0),MATCH($I$2,Adresy!$D$4,0))</f>
        <v>#N/A</v>
      </c>
      <c r="O329" s="107" t="e">
        <f>INDEX(Adresy!$B$5:$B$324,MATCH(N329,Adresy!$G$5:$G$324,0),MATCH($G$1,Adresy!$B$3,0))</f>
        <v>#N/A</v>
      </c>
      <c r="P329" s="76" t="e">
        <f>INDEX(Adresy!$C$5:$C$324,MATCH(N329,Adresy!$G$5:$G$324,0),MATCH($H$2,Adresy!$C$4,0))</f>
        <v>#N/A</v>
      </c>
      <c r="Q329" s="76" t="e">
        <f>INDEX(Adresy!$D$5:$D$324,MATCH(N329,Adresy!$G$5:$G$324,0),MATCH($I$2,Adresy!$D$4,0))</f>
        <v>#N/A</v>
      </c>
      <c r="R329" s="108" t="str">
        <f t="shared" si="16"/>
        <v>Niepoprawnie</v>
      </c>
      <c r="T329" s="2" t="str">
        <f t="shared" si="17"/>
        <v/>
      </c>
    </row>
    <row r="330" spans="1:20">
      <c r="A330" s="4" t="s">
        <v>331</v>
      </c>
      <c r="C330" s="79">
        <f t="shared" si="15"/>
        <v>0</v>
      </c>
      <c r="D330" s="105" t="e">
        <f>VLOOKUP(T330,Arkusz2!B:C,2,FALSE)</f>
        <v>#N/A</v>
      </c>
      <c r="E330" s="116"/>
      <c r="G330" s="107" t="e">
        <f>INDEX(Adresy!$B$5:$B$324,MATCH(F330,Adresy!$G$5:$G$324,0),MATCH($G$1,Adresy!$B$3,0))</f>
        <v>#N/A</v>
      </c>
      <c r="H330" s="76" t="e">
        <f>INDEX(Adresy!$C$5:$C$324,MATCH(F330,Adresy!$G$5:$G$324,0),MATCH($H$2,Adresy!$C$4,0))</f>
        <v>#N/A</v>
      </c>
      <c r="I330" s="76" t="e">
        <f>INDEX(Adresy!$D$5:$D$324,MATCH(F330,Adresy!$G$5:$G$324,0),MATCH($I$2,Adresy!$D$4,0))</f>
        <v>#N/A</v>
      </c>
      <c r="K330" s="107" t="e">
        <f>INDEX(Adresy!$B$5:$B$324,MATCH(J330,Adresy!$G$5:$G$324,0),MATCH($G$1,Adresy!$B$3,0))</f>
        <v>#N/A</v>
      </c>
      <c r="L330" s="76" t="e">
        <f>INDEX(Adresy!$C$5:$C$324,MATCH(J330,Adresy!$G$5:$G$324,0),MATCH($H$2,Adresy!$C$4,0))</f>
        <v>#N/A</v>
      </c>
      <c r="M330" s="76" t="e">
        <f>INDEX(Adresy!$D$5:$D$324,MATCH(J330,Adresy!$G$5:$G$324,0),MATCH($I$2,Adresy!$D$4,0))</f>
        <v>#N/A</v>
      </c>
      <c r="O330" s="107" t="e">
        <f>INDEX(Adresy!$B$5:$B$324,MATCH(N330,Adresy!$G$5:$G$324,0),MATCH($G$1,Adresy!$B$3,0))</f>
        <v>#N/A</v>
      </c>
      <c r="P330" s="76" t="e">
        <f>INDEX(Adresy!$C$5:$C$324,MATCH(N330,Adresy!$G$5:$G$324,0),MATCH($H$2,Adresy!$C$4,0))</f>
        <v>#N/A</v>
      </c>
      <c r="Q330" s="76" t="e">
        <f>INDEX(Adresy!$D$5:$D$324,MATCH(N330,Adresy!$G$5:$G$324,0),MATCH($I$2,Adresy!$D$4,0))</f>
        <v>#N/A</v>
      </c>
      <c r="R330" s="108" t="str">
        <f t="shared" si="16"/>
        <v>Niepoprawnie</v>
      </c>
      <c r="T330" s="2" t="str">
        <f t="shared" si="17"/>
        <v/>
      </c>
    </row>
    <row r="331" spans="1:20">
      <c r="A331" s="4" t="s">
        <v>332</v>
      </c>
      <c r="C331" s="79">
        <f t="shared" si="15"/>
        <v>0</v>
      </c>
      <c r="D331" s="105" t="e">
        <f>VLOOKUP(T331,Arkusz2!B:C,2,FALSE)</f>
        <v>#N/A</v>
      </c>
      <c r="E331" s="116"/>
      <c r="G331" s="107" t="e">
        <f>INDEX(Adresy!$B$5:$B$324,MATCH(F331,Adresy!$G$5:$G$324,0),MATCH($G$1,Adresy!$B$3,0))</f>
        <v>#N/A</v>
      </c>
      <c r="H331" s="76" t="e">
        <f>INDEX(Adresy!$C$5:$C$324,MATCH(F331,Adresy!$G$5:$G$324,0),MATCH($H$2,Adresy!$C$4,0))</f>
        <v>#N/A</v>
      </c>
      <c r="I331" s="76" t="e">
        <f>INDEX(Adresy!$D$5:$D$324,MATCH(F331,Adresy!$G$5:$G$324,0),MATCH($I$2,Adresy!$D$4,0))</f>
        <v>#N/A</v>
      </c>
      <c r="K331" s="107" t="e">
        <f>INDEX(Adresy!$B$5:$B$324,MATCH(J331,Adresy!$G$5:$G$324,0),MATCH($G$1,Adresy!$B$3,0))</f>
        <v>#N/A</v>
      </c>
      <c r="L331" s="76" t="e">
        <f>INDEX(Adresy!$C$5:$C$324,MATCH(J331,Adresy!$G$5:$G$324,0),MATCH($H$2,Adresy!$C$4,0))</f>
        <v>#N/A</v>
      </c>
      <c r="M331" s="76" t="e">
        <f>INDEX(Adresy!$D$5:$D$324,MATCH(J331,Adresy!$G$5:$G$324,0),MATCH($I$2,Adresy!$D$4,0))</f>
        <v>#N/A</v>
      </c>
      <c r="O331" s="107" t="e">
        <f>INDEX(Adresy!$B$5:$B$324,MATCH(N331,Adresy!$G$5:$G$324,0),MATCH($G$1,Adresy!$B$3,0))</f>
        <v>#N/A</v>
      </c>
      <c r="P331" s="76" t="e">
        <f>INDEX(Adresy!$C$5:$C$324,MATCH(N331,Adresy!$G$5:$G$324,0),MATCH($H$2,Adresy!$C$4,0))</f>
        <v>#N/A</v>
      </c>
      <c r="Q331" s="76" t="e">
        <f>INDEX(Adresy!$D$5:$D$324,MATCH(N331,Adresy!$G$5:$G$324,0),MATCH($I$2,Adresy!$D$4,0))</f>
        <v>#N/A</v>
      </c>
      <c r="R331" s="108" t="str">
        <f t="shared" si="16"/>
        <v>Niepoprawnie</v>
      </c>
      <c r="T331" s="2" t="str">
        <f t="shared" si="17"/>
        <v/>
      </c>
    </row>
    <row r="332" spans="1:20">
      <c r="A332" s="4" t="s">
        <v>333</v>
      </c>
      <c r="C332" s="79">
        <f t="shared" si="15"/>
        <v>0</v>
      </c>
      <c r="D332" s="105" t="e">
        <f>VLOOKUP(T332,Arkusz2!B:C,2,FALSE)</f>
        <v>#N/A</v>
      </c>
      <c r="E332" s="116"/>
      <c r="G332" s="107" t="e">
        <f>INDEX(Adresy!$B$5:$B$324,MATCH(F332,Adresy!$G$5:$G$324,0),MATCH($G$1,Adresy!$B$3,0))</f>
        <v>#N/A</v>
      </c>
      <c r="H332" s="76" t="e">
        <f>INDEX(Adresy!$C$5:$C$324,MATCH(F332,Adresy!$G$5:$G$324,0),MATCH($H$2,Adresy!$C$4,0))</f>
        <v>#N/A</v>
      </c>
      <c r="I332" s="76" t="e">
        <f>INDEX(Adresy!$D$5:$D$324,MATCH(F332,Adresy!$G$5:$G$324,0),MATCH($I$2,Adresy!$D$4,0))</f>
        <v>#N/A</v>
      </c>
      <c r="K332" s="107" t="e">
        <f>INDEX(Adresy!$B$5:$B$324,MATCH(J332,Adresy!$G$5:$G$324,0),MATCH($G$1,Adresy!$B$3,0))</f>
        <v>#N/A</v>
      </c>
      <c r="L332" s="76" t="e">
        <f>INDEX(Adresy!$C$5:$C$324,MATCH(J332,Adresy!$G$5:$G$324,0),MATCH($H$2,Adresy!$C$4,0))</f>
        <v>#N/A</v>
      </c>
      <c r="M332" s="76" t="e">
        <f>INDEX(Adresy!$D$5:$D$324,MATCH(J332,Adresy!$G$5:$G$324,0),MATCH($I$2,Adresy!$D$4,0))</f>
        <v>#N/A</v>
      </c>
      <c r="O332" s="107" t="e">
        <f>INDEX(Adresy!$B$5:$B$324,MATCH(N332,Adresy!$G$5:$G$324,0),MATCH($G$1,Adresy!$B$3,0))</f>
        <v>#N/A</v>
      </c>
      <c r="P332" s="76" t="e">
        <f>INDEX(Adresy!$C$5:$C$324,MATCH(N332,Adresy!$G$5:$G$324,0),MATCH($H$2,Adresy!$C$4,0))</f>
        <v>#N/A</v>
      </c>
      <c r="Q332" s="76" t="e">
        <f>INDEX(Adresy!$D$5:$D$324,MATCH(N332,Adresy!$G$5:$G$324,0),MATCH($I$2,Adresy!$D$4,0))</f>
        <v>#N/A</v>
      </c>
      <c r="R332" s="108" t="str">
        <f t="shared" si="16"/>
        <v>Niepoprawnie</v>
      </c>
      <c r="T332" s="2" t="str">
        <f t="shared" si="17"/>
        <v/>
      </c>
    </row>
    <row r="333" spans="1:20">
      <c r="A333" s="4" t="s">
        <v>334</v>
      </c>
      <c r="C333" s="79">
        <f t="shared" si="15"/>
        <v>0</v>
      </c>
      <c r="D333" s="105" t="e">
        <f>VLOOKUP(T333,Arkusz2!B:C,2,FALSE)</f>
        <v>#N/A</v>
      </c>
      <c r="E333" s="116"/>
      <c r="G333" s="107" t="e">
        <f>INDEX(Adresy!$B$5:$B$324,MATCH(F333,Adresy!$G$5:$G$324,0),MATCH($G$1,Adresy!$B$3,0))</f>
        <v>#N/A</v>
      </c>
      <c r="H333" s="76" t="e">
        <f>INDEX(Adresy!$C$5:$C$324,MATCH(F333,Adresy!$G$5:$G$324,0),MATCH($H$2,Adresy!$C$4,0))</f>
        <v>#N/A</v>
      </c>
      <c r="I333" s="76" t="e">
        <f>INDEX(Adresy!$D$5:$D$324,MATCH(F333,Adresy!$G$5:$G$324,0),MATCH($I$2,Adresy!$D$4,0))</f>
        <v>#N/A</v>
      </c>
      <c r="K333" s="107" t="e">
        <f>INDEX(Adresy!$B$5:$B$324,MATCH(J333,Adresy!$G$5:$G$324,0),MATCH($G$1,Adresy!$B$3,0))</f>
        <v>#N/A</v>
      </c>
      <c r="L333" s="76" t="e">
        <f>INDEX(Adresy!$C$5:$C$324,MATCH(J333,Adresy!$G$5:$G$324,0),MATCH($H$2,Adresy!$C$4,0))</f>
        <v>#N/A</v>
      </c>
      <c r="M333" s="76" t="e">
        <f>INDEX(Adresy!$D$5:$D$324,MATCH(J333,Adresy!$G$5:$G$324,0),MATCH($I$2,Adresy!$D$4,0))</f>
        <v>#N/A</v>
      </c>
      <c r="O333" s="107" t="e">
        <f>INDEX(Adresy!$B$5:$B$324,MATCH(N333,Adresy!$G$5:$G$324,0),MATCH($G$1,Adresy!$B$3,0))</f>
        <v>#N/A</v>
      </c>
      <c r="P333" s="76" t="e">
        <f>INDEX(Adresy!$C$5:$C$324,MATCH(N333,Adresy!$G$5:$G$324,0),MATCH($H$2,Adresy!$C$4,0))</f>
        <v>#N/A</v>
      </c>
      <c r="Q333" s="76" t="e">
        <f>INDEX(Adresy!$D$5:$D$324,MATCH(N333,Adresy!$G$5:$G$324,0),MATCH($I$2,Adresy!$D$4,0))</f>
        <v>#N/A</v>
      </c>
      <c r="R333" s="108" t="str">
        <f t="shared" si="16"/>
        <v>Niepoprawnie</v>
      </c>
      <c r="T333" s="2" t="str">
        <f t="shared" si="17"/>
        <v/>
      </c>
    </row>
    <row r="334" spans="1:20">
      <c r="A334" s="4" t="s">
        <v>335</v>
      </c>
      <c r="C334" s="79">
        <f t="shared" si="15"/>
        <v>0</v>
      </c>
      <c r="D334" s="105" t="e">
        <f>VLOOKUP(T334,Arkusz2!B:C,2,FALSE)</f>
        <v>#N/A</v>
      </c>
      <c r="E334" s="116"/>
      <c r="G334" s="107" t="e">
        <f>INDEX(Adresy!$B$5:$B$324,MATCH(F334,Adresy!$G$5:$G$324,0),MATCH($G$1,Adresy!$B$3,0))</f>
        <v>#N/A</v>
      </c>
      <c r="H334" s="76" t="e">
        <f>INDEX(Adresy!$C$5:$C$324,MATCH(F334,Adresy!$G$5:$G$324,0),MATCH($H$2,Adresy!$C$4,0))</f>
        <v>#N/A</v>
      </c>
      <c r="I334" s="76" t="e">
        <f>INDEX(Adresy!$D$5:$D$324,MATCH(F334,Adresy!$G$5:$G$324,0),MATCH($I$2,Adresy!$D$4,0))</f>
        <v>#N/A</v>
      </c>
      <c r="K334" s="107" t="e">
        <f>INDEX(Adresy!$B$5:$B$324,MATCH(J334,Adresy!$G$5:$G$324,0),MATCH($G$1,Adresy!$B$3,0))</f>
        <v>#N/A</v>
      </c>
      <c r="L334" s="76" t="e">
        <f>INDEX(Adresy!$C$5:$C$324,MATCH(J334,Adresy!$G$5:$G$324,0),MATCH($H$2,Adresy!$C$4,0))</f>
        <v>#N/A</v>
      </c>
      <c r="M334" s="76" t="e">
        <f>INDEX(Adresy!$D$5:$D$324,MATCH(J334,Adresy!$G$5:$G$324,0),MATCH($I$2,Adresy!$D$4,0))</f>
        <v>#N/A</v>
      </c>
      <c r="O334" s="107" t="e">
        <f>INDEX(Adresy!$B$5:$B$324,MATCH(N334,Adresy!$G$5:$G$324,0),MATCH($G$1,Adresy!$B$3,0))</f>
        <v>#N/A</v>
      </c>
      <c r="P334" s="76" t="e">
        <f>INDEX(Adresy!$C$5:$C$324,MATCH(N334,Adresy!$G$5:$G$324,0),MATCH($H$2,Adresy!$C$4,0))</f>
        <v>#N/A</v>
      </c>
      <c r="Q334" s="76" t="e">
        <f>INDEX(Adresy!$D$5:$D$324,MATCH(N334,Adresy!$G$5:$G$324,0),MATCH($I$2,Adresy!$D$4,0))</f>
        <v>#N/A</v>
      </c>
      <c r="R334" s="108" t="str">
        <f t="shared" si="16"/>
        <v>Niepoprawnie</v>
      </c>
      <c r="T334" s="2" t="str">
        <f t="shared" si="17"/>
        <v/>
      </c>
    </row>
    <row r="335" spans="1:20">
      <c r="A335" s="4" t="s">
        <v>336</v>
      </c>
      <c r="C335" s="79">
        <f t="shared" si="15"/>
        <v>0</v>
      </c>
      <c r="D335" s="105" t="e">
        <f>VLOOKUP(T335,Arkusz2!B:C,2,FALSE)</f>
        <v>#N/A</v>
      </c>
      <c r="E335" s="116"/>
      <c r="G335" s="107" t="e">
        <f>INDEX(Adresy!$B$5:$B$324,MATCH(F335,Adresy!$G$5:$G$324,0),MATCH($G$1,Adresy!$B$3,0))</f>
        <v>#N/A</v>
      </c>
      <c r="H335" s="76" t="e">
        <f>INDEX(Adresy!$C$5:$C$324,MATCH(F335,Adresy!$G$5:$G$324,0),MATCH($H$2,Adresy!$C$4,0))</f>
        <v>#N/A</v>
      </c>
      <c r="I335" s="76" t="e">
        <f>INDEX(Adresy!$D$5:$D$324,MATCH(F335,Adresy!$G$5:$G$324,0),MATCH($I$2,Adresy!$D$4,0))</f>
        <v>#N/A</v>
      </c>
      <c r="K335" s="107" t="e">
        <f>INDEX(Adresy!$B$5:$B$324,MATCH(J335,Adresy!$G$5:$G$324,0),MATCH($G$1,Adresy!$B$3,0))</f>
        <v>#N/A</v>
      </c>
      <c r="L335" s="76" t="e">
        <f>INDEX(Adresy!$C$5:$C$324,MATCH(J335,Adresy!$G$5:$G$324,0),MATCH($H$2,Adresy!$C$4,0))</f>
        <v>#N/A</v>
      </c>
      <c r="M335" s="76" t="e">
        <f>INDEX(Adresy!$D$5:$D$324,MATCH(J335,Adresy!$G$5:$G$324,0),MATCH($I$2,Adresy!$D$4,0))</f>
        <v>#N/A</v>
      </c>
      <c r="O335" s="107" t="e">
        <f>INDEX(Adresy!$B$5:$B$324,MATCH(N335,Adresy!$G$5:$G$324,0),MATCH($G$1,Adresy!$B$3,0))</f>
        <v>#N/A</v>
      </c>
      <c r="P335" s="76" t="e">
        <f>INDEX(Adresy!$C$5:$C$324,MATCH(N335,Adresy!$G$5:$G$324,0),MATCH($H$2,Adresy!$C$4,0))</f>
        <v>#N/A</v>
      </c>
      <c r="Q335" s="76" t="e">
        <f>INDEX(Adresy!$D$5:$D$324,MATCH(N335,Adresy!$G$5:$G$324,0),MATCH($I$2,Adresy!$D$4,0))</f>
        <v>#N/A</v>
      </c>
      <c r="R335" s="108" t="str">
        <f t="shared" si="16"/>
        <v>Niepoprawnie</v>
      </c>
      <c r="T335" s="2" t="str">
        <f t="shared" si="17"/>
        <v/>
      </c>
    </row>
    <row r="336" spans="1:20">
      <c r="A336" s="4" t="s">
        <v>337</v>
      </c>
      <c r="C336" s="79">
        <f t="shared" si="15"/>
        <v>0</v>
      </c>
      <c r="D336" s="105" t="e">
        <f>VLOOKUP(T336,Arkusz2!B:C,2,FALSE)</f>
        <v>#N/A</v>
      </c>
      <c r="E336" s="116"/>
      <c r="G336" s="107" t="e">
        <f>INDEX(Adresy!$B$5:$B$324,MATCH(F336,Adresy!$G$5:$G$324,0),MATCH($G$1,Adresy!$B$3,0))</f>
        <v>#N/A</v>
      </c>
      <c r="H336" s="76" t="e">
        <f>INDEX(Adresy!$C$5:$C$324,MATCH(F336,Adresy!$G$5:$G$324,0),MATCH($H$2,Adresy!$C$4,0))</f>
        <v>#N/A</v>
      </c>
      <c r="I336" s="76" t="e">
        <f>INDEX(Adresy!$D$5:$D$324,MATCH(F336,Adresy!$G$5:$G$324,0),MATCH($I$2,Adresy!$D$4,0))</f>
        <v>#N/A</v>
      </c>
      <c r="K336" s="107" t="e">
        <f>INDEX(Adresy!$B$5:$B$324,MATCH(J336,Adresy!$G$5:$G$324,0),MATCH($G$1,Adresy!$B$3,0))</f>
        <v>#N/A</v>
      </c>
      <c r="L336" s="76" t="e">
        <f>INDEX(Adresy!$C$5:$C$324,MATCH(J336,Adresy!$G$5:$G$324,0),MATCH($H$2,Adresy!$C$4,0))</f>
        <v>#N/A</v>
      </c>
      <c r="M336" s="76" t="e">
        <f>INDEX(Adresy!$D$5:$D$324,MATCH(J336,Adresy!$G$5:$G$324,0),MATCH($I$2,Adresy!$D$4,0))</f>
        <v>#N/A</v>
      </c>
      <c r="O336" s="107" t="e">
        <f>INDEX(Adresy!$B$5:$B$324,MATCH(N336,Adresy!$G$5:$G$324,0),MATCH($G$1,Adresy!$B$3,0))</f>
        <v>#N/A</v>
      </c>
      <c r="P336" s="76" t="e">
        <f>INDEX(Adresy!$C$5:$C$324,MATCH(N336,Adresy!$G$5:$G$324,0),MATCH($H$2,Adresy!$C$4,0))</f>
        <v>#N/A</v>
      </c>
      <c r="Q336" s="76" t="e">
        <f>INDEX(Adresy!$D$5:$D$324,MATCH(N336,Adresy!$G$5:$G$324,0),MATCH($I$2,Adresy!$D$4,0))</f>
        <v>#N/A</v>
      </c>
      <c r="R336" s="108" t="str">
        <f t="shared" si="16"/>
        <v>Niepoprawnie</v>
      </c>
      <c r="T336" s="2" t="str">
        <f t="shared" si="17"/>
        <v/>
      </c>
    </row>
    <row r="337" spans="1:20">
      <c r="A337" s="4" t="s">
        <v>338</v>
      </c>
      <c r="C337" s="79">
        <f t="shared" si="15"/>
        <v>0</v>
      </c>
      <c r="D337" s="105" t="e">
        <f>VLOOKUP(T337,Arkusz2!B:C,2,FALSE)</f>
        <v>#N/A</v>
      </c>
      <c r="E337" s="116"/>
      <c r="G337" s="107" t="e">
        <f>INDEX(Adresy!$B$5:$B$324,MATCH(F337,Adresy!$G$5:$G$324,0),MATCH($G$1,Adresy!$B$3,0))</f>
        <v>#N/A</v>
      </c>
      <c r="H337" s="76" t="e">
        <f>INDEX(Adresy!$C$5:$C$324,MATCH(F337,Adresy!$G$5:$G$324,0),MATCH($H$2,Adresy!$C$4,0))</f>
        <v>#N/A</v>
      </c>
      <c r="I337" s="76" t="e">
        <f>INDEX(Adresy!$D$5:$D$324,MATCH(F337,Adresy!$G$5:$G$324,0),MATCH($I$2,Adresy!$D$4,0))</f>
        <v>#N/A</v>
      </c>
      <c r="K337" s="107" t="e">
        <f>INDEX(Adresy!$B$5:$B$324,MATCH(J337,Adresy!$G$5:$G$324,0),MATCH($G$1,Adresy!$B$3,0))</f>
        <v>#N/A</v>
      </c>
      <c r="L337" s="76" t="e">
        <f>INDEX(Adresy!$C$5:$C$324,MATCH(J337,Adresy!$G$5:$G$324,0),MATCH($H$2,Adresy!$C$4,0))</f>
        <v>#N/A</v>
      </c>
      <c r="M337" s="76" t="e">
        <f>INDEX(Adresy!$D$5:$D$324,MATCH(J337,Adresy!$G$5:$G$324,0),MATCH($I$2,Adresy!$D$4,0))</f>
        <v>#N/A</v>
      </c>
      <c r="O337" s="107" t="e">
        <f>INDEX(Adresy!$B$5:$B$324,MATCH(N337,Adresy!$G$5:$G$324,0),MATCH($G$1,Adresy!$B$3,0))</f>
        <v>#N/A</v>
      </c>
      <c r="P337" s="76" t="e">
        <f>INDEX(Adresy!$C$5:$C$324,MATCH(N337,Adresy!$G$5:$G$324,0),MATCH($H$2,Adresy!$C$4,0))</f>
        <v>#N/A</v>
      </c>
      <c r="Q337" s="76" t="e">
        <f>INDEX(Adresy!$D$5:$D$324,MATCH(N337,Adresy!$G$5:$G$324,0),MATCH($I$2,Adresy!$D$4,0))</f>
        <v>#N/A</v>
      </c>
      <c r="R337" s="108" t="str">
        <f t="shared" si="16"/>
        <v>Niepoprawnie</v>
      </c>
      <c r="T337" s="2" t="str">
        <f t="shared" si="17"/>
        <v/>
      </c>
    </row>
    <row r="338" spans="1:20">
      <c r="A338" s="4" t="s">
        <v>339</v>
      </c>
      <c r="C338" s="79">
        <f t="shared" si="15"/>
        <v>0</v>
      </c>
      <c r="D338" s="105" t="e">
        <f>VLOOKUP(T338,Arkusz2!B:C,2,FALSE)</f>
        <v>#N/A</v>
      </c>
      <c r="E338" s="116"/>
      <c r="G338" s="107" t="e">
        <f>INDEX(Adresy!$B$5:$B$324,MATCH(F338,Adresy!$G$5:$G$324,0),MATCH($G$1,Adresy!$B$3,0))</f>
        <v>#N/A</v>
      </c>
      <c r="H338" s="76" t="e">
        <f>INDEX(Adresy!$C$5:$C$324,MATCH(F338,Adresy!$G$5:$G$324,0),MATCH($H$2,Adresy!$C$4,0))</f>
        <v>#N/A</v>
      </c>
      <c r="I338" s="76" t="e">
        <f>INDEX(Adresy!$D$5:$D$324,MATCH(F338,Adresy!$G$5:$G$324,0),MATCH($I$2,Adresy!$D$4,0))</f>
        <v>#N/A</v>
      </c>
      <c r="K338" s="107" t="e">
        <f>INDEX(Adresy!$B$5:$B$324,MATCH(J338,Adresy!$G$5:$G$324,0),MATCH($G$1,Adresy!$B$3,0))</f>
        <v>#N/A</v>
      </c>
      <c r="L338" s="76" t="e">
        <f>INDEX(Adresy!$C$5:$C$324,MATCH(J338,Adresy!$G$5:$G$324,0),MATCH($H$2,Adresy!$C$4,0))</f>
        <v>#N/A</v>
      </c>
      <c r="M338" s="76" t="e">
        <f>INDEX(Adresy!$D$5:$D$324,MATCH(J338,Adresy!$G$5:$G$324,0),MATCH($I$2,Adresy!$D$4,0))</f>
        <v>#N/A</v>
      </c>
      <c r="O338" s="107" t="e">
        <f>INDEX(Adresy!$B$5:$B$324,MATCH(N338,Adresy!$G$5:$G$324,0),MATCH($G$1,Adresy!$B$3,0))</f>
        <v>#N/A</v>
      </c>
      <c r="P338" s="76" t="e">
        <f>INDEX(Adresy!$C$5:$C$324,MATCH(N338,Adresy!$G$5:$G$324,0),MATCH($H$2,Adresy!$C$4,0))</f>
        <v>#N/A</v>
      </c>
      <c r="Q338" s="76" t="e">
        <f>INDEX(Adresy!$D$5:$D$324,MATCH(N338,Adresy!$G$5:$G$324,0),MATCH($I$2,Adresy!$D$4,0))</f>
        <v>#N/A</v>
      </c>
      <c r="R338" s="108" t="str">
        <f t="shared" si="16"/>
        <v>Niepoprawnie</v>
      </c>
      <c r="T338" s="2" t="str">
        <f t="shared" si="17"/>
        <v/>
      </c>
    </row>
    <row r="339" spans="1:20">
      <c r="A339" s="4" t="s">
        <v>340</v>
      </c>
      <c r="C339" s="79">
        <f t="shared" si="15"/>
        <v>0</v>
      </c>
      <c r="D339" s="105" t="e">
        <f>VLOOKUP(T339,Arkusz2!B:C,2,FALSE)</f>
        <v>#N/A</v>
      </c>
      <c r="E339" s="116"/>
      <c r="G339" s="107" t="e">
        <f>INDEX(Adresy!$B$5:$B$324,MATCH(F339,Adresy!$G$5:$G$324,0),MATCH($G$1,Adresy!$B$3,0))</f>
        <v>#N/A</v>
      </c>
      <c r="H339" s="76" t="e">
        <f>INDEX(Adresy!$C$5:$C$324,MATCH(F339,Adresy!$G$5:$G$324,0),MATCH($H$2,Adresy!$C$4,0))</f>
        <v>#N/A</v>
      </c>
      <c r="I339" s="76" t="e">
        <f>INDEX(Adresy!$D$5:$D$324,MATCH(F339,Adresy!$G$5:$G$324,0),MATCH($I$2,Adresy!$D$4,0))</f>
        <v>#N/A</v>
      </c>
      <c r="K339" s="107" t="e">
        <f>INDEX(Adresy!$B$5:$B$324,MATCH(J339,Adresy!$G$5:$G$324,0),MATCH($G$1,Adresy!$B$3,0))</f>
        <v>#N/A</v>
      </c>
      <c r="L339" s="76" t="e">
        <f>INDEX(Adresy!$C$5:$C$324,MATCH(J339,Adresy!$G$5:$G$324,0),MATCH($H$2,Adresy!$C$4,0))</f>
        <v>#N/A</v>
      </c>
      <c r="M339" s="76" t="e">
        <f>INDEX(Adresy!$D$5:$D$324,MATCH(J339,Adresy!$G$5:$G$324,0),MATCH($I$2,Adresy!$D$4,0))</f>
        <v>#N/A</v>
      </c>
      <c r="O339" s="107" t="e">
        <f>INDEX(Adresy!$B$5:$B$324,MATCH(N339,Adresy!$G$5:$G$324,0),MATCH($G$1,Adresy!$B$3,0))</f>
        <v>#N/A</v>
      </c>
      <c r="P339" s="76" t="e">
        <f>INDEX(Adresy!$C$5:$C$324,MATCH(N339,Adresy!$G$5:$G$324,0),MATCH($H$2,Adresy!$C$4,0))</f>
        <v>#N/A</v>
      </c>
      <c r="Q339" s="76" t="e">
        <f>INDEX(Adresy!$D$5:$D$324,MATCH(N339,Adresy!$G$5:$G$324,0),MATCH($I$2,Adresy!$D$4,0))</f>
        <v>#N/A</v>
      </c>
      <c r="R339" s="108" t="str">
        <f t="shared" si="16"/>
        <v>Niepoprawnie</v>
      </c>
      <c r="T339" s="2" t="str">
        <f t="shared" si="17"/>
        <v/>
      </c>
    </row>
    <row r="340" spans="1:20">
      <c r="A340" s="4" t="s">
        <v>341</v>
      </c>
      <c r="C340" s="79">
        <f t="shared" si="15"/>
        <v>0</v>
      </c>
      <c r="D340" s="105" t="e">
        <f>VLOOKUP(T340,Arkusz2!B:C,2,FALSE)</f>
        <v>#N/A</v>
      </c>
      <c r="E340" s="116"/>
      <c r="G340" s="107" t="e">
        <f>INDEX(Adresy!$B$5:$B$324,MATCH(F340,Adresy!$G$5:$G$324,0),MATCH($G$1,Adresy!$B$3,0))</f>
        <v>#N/A</v>
      </c>
      <c r="H340" s="76" t="e">
        <f>INDEX(Adresy!$C$5:$C$324,MATCH(F340,Adresy!$G$5:$G$324,0),MATCH($H$2,Adresy!$C$4,0))</f>
        <v>#N/A</v>
      </c>
      <c r="I340" s="76" t="e">
        <f>INDEX(Adresy!$D$5:$D$324,MATCH(F340,Adresy!$G$5:$G$324,0),MATCH($I$2,Adresy!$D$4,0))</f>
        <v>#N/A</v>
      </c>
      <c r="K340" s="107" t="e">
        <f>INDEX(Adresy!$B$5:$B$324,MATCH(J340,Adresy!$G$5:$G$324,0),MATCH($G$1,Adresy!$B$3,0))</f>
        <v>#N/A</v>
      </c>
      <c r="L340" s="76" t="e">
        <f>INDEX(Adresy!$C$5:$C$324,MATCH(J340,Adresy!$G$5:$G$324,0),MATCH($H$2,Adresy!$C$4,0))</f>
        <v>#N/A</v>
      </c>
      <c r="M340" s="76" t="e">
        <f>INDEX(Adresy!$D$5:$D$324,MATCH(J340,Adresy!$G$5:$G$324,0),MATCH($I$2,Adresy!$D$4,0))</f>
        <v>#N/A</v>
      </c>
      <c r="O340" s="107" t="e">
        <f>INDEX(Adresy!$B$5:$B$324,MATCH(N340,Adresy!$G$5:$G$324,0),MATCH($G$1,Adresy!$B$3,0))</f>
        <v>#N/A</v>
      </c>
      <c r="P340" s="76" t="e">
        <f>INDEX(Adresy!$C$5:$C$324,MATCH(N340,Adresy!$G$5:$G$324,0),MATCH($H$2,Adresy!$C$4,0))</f>
        <v>#N/A</v>
      </c>
      <c r="Q340" s="76" t="e">
        <f>INDEX(Adresy!$D$5:$D$324,MATCH(N340,Adresy!$G$5:$G$324,0),MATCH($I$2,Adresy!$D$4,0))</f>
        <v>#N/A</v>
      </c>
      <c r="R340" s="108" t="str">
        <f t="shared" si="16"/>
        <v>Niepoprawnie</v>
      </c>
      <c r="T340" s="2" t="str">
        <f t="shared" si="17"/>
        <v/>
      </c>
    </row>
    <row r="341" spans="1:20">
      <c r="A341" s="4" t="s">
        <v>342</v>
      </c>
      <c r="C341" s="79">
        <f t="shared" si="15"/>
        <v>0</v>
      </c>
      <c r="D341" s="105" t="e">
        <f>VLOOKUP(T341,Arkusz2!B:C,2,FALSE)</f>
        <v>#N/A</v>
      </c>
      <c r="E341" s="116"/>
      <c r="G341" s="107" t="e">
        <f>INDEX(Adresy!$B$5:$B$324,MATCH(F341,Adresy!$G$5:$G$324,0),MATCH($G$1,Adresy!$B$3,0))</f>
        <v>#N/A</v>
      </c>
      <c r="H341" s="76" t="e">
        <f>INDEX(Adresy!$C$5:$C$324,MATCH(F341,Adresy!$G$5:$G$324,0),MATCH($H$2,Adresy!$C$4,0))</f>
        <v>#N/A</v>
      </c>
      <c r="I341" s="76" t="e">
        <f>INDEX(Adresy!$D$5:$D$324,MATCH(F341,Adresy!$G$5:$G$324,0),MATCH($I$2,Adresy!$D$4,0))</f>
        <v>#N/A</v>
      </c>
      <c r="K341" s="107" t="e">
        <f>INDEX(Adresy!$B$5:$B$324,MATCH(J341,Adresy!$G$5:$G$324,0),MATCH($G$1,Adresy!$B$3,0))</f>
        <v>#N/A</v>
      </c>
      <c r="L341" s="76" t="e">
        <f>INDEX(Adresy!$C$5:$C$324,MATCH(J341,Adresy!$G$5:$G$324,0),MATCH($H$2,Adresy!$C$4,0))</f>
        <v>#N/A</v>
      </c>
      <c r="M341" s="76" t="e">
        <f>INDEX(Adresy!$D$5:$D$324,MATCH(J341,Adresy!$G$5:$G$324,0),MATCH($I$2,Adresy!$D$4,0))</f>
        <v>#N/A</v>
      </c>
      <c r="O341" s="107" t="e">
        <f>INDEX(Adresy!$B$5:$B$324,MATCH(N341,Adresy!$G$5:$G$324,0),MATCH($G$1,Adresy!$B$3,0))</f>
        <v>#N/A</v>
      </c>
      <c r="P341" s="76" t="e">
        <f>INDEX(Adresy!$C$5:$C$324,MATCH(N341,Adresy!$G$5:$G$324,0),MATCH($H$2,Adresy!$C$4,0))</f>
        <v>#N/A</v>
      </c>
      <c r="Q341" s="76" t="e">
        <f>INDEX(Adresy!$D$5:$D$324,MATCH(N341,Adresy!$G$5:$G$324,0),MATCH($I$2,Adresy!$D$4,0))</f>
        <v>#N/A</v>
      </c>
      <c r="R341" s="108" t="str">
        <f t="shared" si="16"/>
        <v>Niepoprawnie</v>
      </c>
      <c r="T341" s="2" t="str">
        <f t="shared" si="17"/>
        <v/>
      </c>
    </row>
    <row r="342" spans="1:20">
      <c r="A342" s="4" t="s">
        <v>343</v>
      </c>
      <c r="C342" s="79">
        <f t="shared" si="15"/>
        <v>0</v>
      </c>
      <c r="D342" s="105" t="e">
        <f>VLOOKUP(T342,Arkusz2!B:C,2,FALSE)</f>
        <v>#N/A</v>
      </c>
      <c r="E342" s="116"/>
      <c r="G342" s="107" t="e">
        <f>INDEX(Adresy!$B$5:$B$324,MATCH(F342,Adresy!$G$5:$G$324,0),MATCH($G$1,Adresy!$B$3,0))</f>
        <v>#N/A</v>
      </c>
      <c r="H342" s="76" t="e">
        <f>INDEX(Adresy!$C$5:$C$324,MATCH(F342,Adresy!$G$5:$G$324,0),MATCH($H$2,Adresy!$C$4,0))</f>
        <v>#N/A</v>
      </c>
      <c r="I342" s="76" t="e">
        <f>INDEX(Adresy!$D$5:$D$324,MATCH(F342,Adresy!$G$5:$G$324,0),MATCH($I$2,Adresy!$D$4,0))</f>
        <v>#N/A</v>
      </c>
      <c r="K342" s="107" t="e">
        <f>INDEX(Adresy!$B$5:$B$324,MATCH(J342,Adresy!$G$5:$G$324,0),MATCH($G$1,Adresy!$B$3,0))</f>
        <v>#N/A</v>
      </c>
      <c r="L342" s="76" t="e">
        <f>INDEX(Adresy!$C$5:$C$324,MATCH(J342,Adresy!$G$5:$G$324,0),MATCH($H$2,Adresy!$C$4,0))</f>
        <v>#N/A</v>
      </c>
      <c r="M342" s="76" t="e">
        <f>INDEX(Adresy!$D$5:$D$324,MATCH(J342,Adresy!$G$5:$G$324,0),MATCH($I$2,Adresy!$D$4,0))</f>
        <v>#N/A</v>
      </c>
      <c r="O342" s="107" t="e">
        <f>INDEX(Adresy!$B$5:$B$324,MATCH(N342,Adresy!$G$5:$G$324,0),MATCH($G$1,Adresy!$B$3,0))</f>
        <v>#N/A</v>
      </c>
      <c r="P342" s="76" t="e">
        <f>INDEX(Adresy!$C$5:$C$324,MATCH(N342,Adresy!$G$5:$G$324,0),MATCH($H$2,Adresy!$C$4,0))</f>
        <v>#N/A</v>
      </c>
      <c r="Q342" s="76" t="e">
        <f>INDEX(Adresy!$D$5:$D$324,MATCH(N342,Adresy!$G$5:$G$324,0),MATCH($I$2,Adresy!$D$4,0))</f>
        <v>#N/A</v>
      </c>
      <c r="R342" s="108" t="str">
        <f t="shared" si="16"/>
        <v>Niepoprawnie</v>
      </c>
      <c r="T342" s="2" t="str">
        <f t="shared" si="17"/>
        <v/>
      </c>
    </row>
    <row r="343" spans="1:20">
      <c r="A343" s="4" t="s">
        <v>344</v>
      </c>
      <c r="C343" s="79">
        <f t="shared" si="15"/>
        <v>0</v>
      </c>
      <c r="D343" s="105" t="e">
        <f>VLOOKUP(T343,Arkusz2!B:C,2,FALSE)</f>
        <v>#N/A</v>
      </c>
      <c r="E343" s="116"/>
      <c r="G343" s="107" t="e">
        <f>INDEX(Adresy!$B$5:$B$324,MATCH(F343,Adresy!$G$5:$G$324,0),MATCH($G$1,Adresy!$B$3,0))</f>
        <v>#N/A</v>
      </c>
      <c r="H343" s="76" t="e">
        <f>INDEX(Adresy!$C$5:$C$324,MATCH(F343,Adresy!$G$5:$G$324,0),MATCH($H$2,Adresy!$C$4,0))</f>
        <v>#N/A</v>
      </c>
      <c r="I343" s="76" t="e">
        <f>INDEX(Adresy!$D$5:$D$324,MATCH(F343,Adresy!$G$5:$G$324,0),MATCH($I$2,Adresy!$D$4,0))</f>
        <v>#N/A</v>
      </c>
      <c r="K343" s="107" t="e">
        <f>INDEX(Adresy!$B$5:$B$324,MATCH(J343,Adresy!$G$5:$G$324,0),MATCH($G$1,Adresy!$B$3,0))</f>
        <v>#N/A</v>
      </c>
      <c r="L343" s="76" t="e">
        <f>INDEX(Adresy!$C$5:$C$324,MATCH(J343,Adresy!$G$5:$G$324,0),MATCH($H$2,Adresy!$C$4,0))</f>
        <v>#N/A</v>
      </c>
      <c r="M343" s="76" t="e">
        <f>INDEX(Adresy!$D$5:$D$324,MATCH(J343,Adresy!$G$5:$G$324,0),MATCH($I$2,Adresy!$D$4,0))</f>
        <v>#N/A</v>
      </c>
      <c r="O343" s="107" t="e">
        <f>INDEX(Adresy!$B$5:$B$324,MATCH(N343,Adresy!$G$5:$G$324,0),MATCH($G$1,Adresy!$B$3,0))</f>
        <v>#N/A</v>
      </c>
      <c r="P343" s="76" t="e">
        <f>INDEX(Adresy!$C$5:$C$324,MATCH(N343,Adresy!$G$5:$G$324,0),MATCH($H$2,Adresy!$C$4,0))</f>
        <v>#N/A</v>
      </c>
      <c r="Q343" s="76" t="e">
        <f>INDEX(Adresy!$D$5:$D$324,MATCH(N343,Adresy!$G$5:$G$324,0),MATCH($I$2,Adresy!$D$4,0))</f>
        <v>#N/A</v>
      </c>
      <c r="R343" s="108" t="str">
        <f t="shared" si="16"/>
        <v>Niepoprawnie</v>
      </c>
      <c r="T343" s="2" t="str">
        <f t="shared" si="17"/>
        <v/>
      </c>
    </row>
    <row r="344" spans="1:20">
      <c r="A344" s="4" t="s">
        <v>345</v>
      </c>
      <c r="C344" s="79">
        <f t="shared" si="15"/>
        <v>0</v>
      </c>
      <c r="D344" s="105" t="e">
        <f>VLOOKUP(T344,Arkusz2!B:C,2,FALSE)</f>
        <v>#N/A</v>
      </c>
      <c r="E344" s="116"/>
      <c r="G344" s="107" t="e">
        <f>INDEX(Adresy!$B$5:$B$324,MATCH(F344,Adresy!$G$5:$G$324,0),MATCH($G$1,Adresy!$B$3,0))</f>
        <v>#N/A</v>
      </c>
      <c r="H344" s="76" t="e">
        <f>INDEX(Adresy!$C$5:$C$324,MATCH(F344,Adresy!$G$5:$G$324,0),MATCH($H$2,Adresy!$C$4,0))</f>
        <v>#N/A</v>
      </c>
      <c r="I344" s="76" t="e">
        <f>INDEX(Adresy!$D$5:$D$324,MATCH(F344,Adresy!$G$5:$G$324,0),MATCH($I$2,Adresy!$D$4,0))</f>
        <v>#N/A</v>
      </c>
      <c r="K344" s="107" t="e">
        <f>INDEX(Adresy!$B$5:$B$324,MATCH(J344,Adresy!$G$5:$G$324,0),MATCH($G$1,Adresy!$B$3,0))</f>
        <v>#N/A</v>
      </c>
      <c r="L344" s="76" t="e">
        <f>INDEX(Adresy!$C$5:$C$324,MATCH(J344,Adresy!$G$5:$G$324,0),MATCH($H$2,Adresy!$C$4,0))</f>
        <v>#N/A</v>
      </c>
      <c r="M344" s="76" t="e">
        <f>INDEX(Adresy!$D$5:$D$324,MATCH(J344,Adresy!$G$5:$G$324,0),MATCH($I$2,Adresy!$D$4,0))</f>
        <v>#N/A</v>
      </c>
      <c r="O344" s="107" t="e">
        <f>INDEX(Adresy!$B$5:$B$324,MATCH(N344,Adresy!$G$5:$G$324,0),MATCH($G$1,Adresy!$B$3,0))</f>
        <v>#N/A</v>
      </c>
      <c r="P344" s="76" t="e">
        <f>INDEX(Adresy!$C$5:$C$324,MATCH(N344,Adresy!$G$5:$G$324,0),MATCH($H$2,Adresy!$C$4,0))</f>
        <v>#N/A</v>
      </c>
      <c r="Q344" s="76" t="e">
        <f>INDEX(Adresy!$D$5:$D$324,MATCH(N344,Adresy!$G$5:$G$324,0),MATCH($I$2,Adresy!$D$4,0))</f>
        <v>#N/A</v>
      </c>
      <c r="R344" s="108" t="str">
        <f t="shared" si="16"/>
        <v>Niepoprawnie</v>
      </c>
      <c r="T344" s="2" t="str">
        <f t="shared" si="17"/>
        <v/>
      </c>
    </row>
    <row r="345" spans="1:20">
      <c r="A345" s="4" t="s">
        <v>346</v>
      </c>
      <c r="C345" s="79">
        <f t="shared" si="15"/>
        <v>0</v>
      </c>
      <c r="D345" s="105" t="e">
        <f>VLOOKUP(T345,Arkusz2!B:C,2,FALSE)</f>
        <v>#N/A</v>
      </c>
      <c r="E345" s="116"/>
      <c r="G345" s="107" t="e">
        <f>INDEX(Adresy!$B$5:$B$324,MATCH(F345,Adresy!$G$5:$G$324,0),MATCH($G$1,Adresy!$B$3,0))</f>
        <v>#N/A</v>
      </c>
      <c r="H345" s="76" t="e">
        <f>INDEX(Adresy!$C$5:$C$324,MATCH(F345,Adresy!$G$5:$G$324,0),MATCH($H$2,Adresy!$C$4,0))</f>
        <v>#N/A</v>
      </c>
      <c r="I345" s="76" t="e">
        <f>INDEX(Adresy!$D$5:$D$324,MATCH(F345,Adresy!$G$5:$G$324,0),MATCH($I$2,Adresy!$D$4,0))</f>
        <v>#N/A</v>
      </c>
      <c r="K345" s="107" t="e">
        <f>INDEX(Adresy!$B$5:$B$324,MATCH(J345,Adresy!$G$5:$G$324,0),MATCH($G$1,Adresy!$B$3,0))</f>
        <v>#N/A</v>
      </c>
      <c r="L345" s="76" t="e">
        <f>INDEX(Adresy!$C$5:$C$324,MATCH(J345,Adresy!$G$5:$G$324,0),MATCH($H$2,Adresy!$C$4,0))</f>
        <v>#N/A</v>
      </c>
      <c r="M345" s="76" t="e">
        <f>INDEX(Adresy!$D$5:$D$324,MATCH(J345,Adresy!$G$5:$G$324,0),MATCH($I$2,Adresy!$D$4,0))</f>
        <v>#N/A</v>
      </c>
      <c r="O345" s="107" t="e">
        <f>INDEX(Adresy!$B$5:$B$324,MATCH(N345,Adresy!$G$5:$G$324,0),MATCH($G$1,Adresy!$B$3,0))</f>
        <v>#N/A</v>
      </c>
      <c r="P345" s="76" t="e">
        <f>INDEX(Adresy!$C$5:$C$324,MATCH(N345,Adresy!$G$5:$G$324,0),MATCH($H$2,Adresy!$C$4,0))</f>
        <v>#N/A</v>
      </c>
      <c r="Q345" s="76" t="e">
        <f>INDEX(Adresy!$D$5:$D$324,MATCH(N345,Adresy!$G$5:$G$324,0),MATCH($I$2,Adresy!$D$4,0))</f>
        <v>#N/A</v>
      </c>
      <c r="R345" s="108" t="str">
        <f t="shared" si="16"/>
        <v>Niepoprawnie</v>
      </c>
      <c r="T345" s="2" t="str">
        <f t="shared" si="17"/>
        <v/>
      </c>
    </row>
    <row r="346" spans="1:20">
      <c r="A346" s="4" t="s">
        <v>347</v>
      </c>
      <c r="C346" s="79">
        <f t="shared" si="15"/>
        <v>0</v>
      </c>
      <c r="D346" s="105" t="e">
        <f>VLOOKUP(T346,Arkusz2!B:C,2,FALSE)</f>
        <v>#N/A</v>
      </c>
      <c r="E346" s="116"/>
      <c r="G346" s="107" t="e">
        <f>INDEX(Adresy!$B$5:$B$324,MATCH(F346,Adresy!$G$5:$G$324,0),MATCH($G$1,Adresy!$B$3,0))</f>
        <v>#N/A</v>
      </c>
      <c r="H346" s="76" t="e">
        <f>INDEX(Adresy!$C$5:$C$324,MATCH(F346,Adresy!$G$5:$G$324,0),MATCH($H$2,Adresy!$C$4,0))</f>
        <v>#N/A</v>
      </c>
      <c r="I346" s="76" t="e">
        <f>INDEX(Adresy!$D$5:$D$324,MATCH(F346,Adresy!$G$5:$G$324,0),MATCH($I$2,Adresy!$D$4,0))</f>
        <v>#N/A</v>
      </c>
      <c r="K346" s="107" t="e">
        <f>INDEX(Adresy!$B$5:$B$324,MATCH(J346,Adresy!$G$5:$G$324,0),MATCH($G$1,Adresy!$B$3,0))</f>
        <v>#N/A</v>
      </c>
      <c r="L346" s="76" t="e">
        <f>INDEX(Adresy!$C$5:$C$324,MATCH(J346,Adresy!$G$5:$G$324,0),MATCH($H$2,Adresy!$C$4,0))</f>
        <v>#N/A</v>
      </c>
      <c r="M346" s="76" t="e">
        <f>INDEX(Adresy!$D$5:$D$324,MATCH(J346,Adresy!$G$5:$G$324,0),MATCH($I$2,Adresy!$D$4,0))</f>
        <v>#N/A</v>
      </c>
      <c r="O346" s="107" t="e">
        <f>INDEX(Adresy!$B$5:$B$324,MATCH(N346,Adresy!$G$5:$G$324,0),MATCH($G$1,Adresy!$B$3,0))</f>
        <v>#N/A</v>
      </c>
      <c r="P346" s="76" t="e">
        <f>INDEX(Adresy!$C$5:$C$324,MATCH(N346,Adresy!$G$5:$G$324,0),MATCH($H$2,Adresy!$C$4,0))</f>
        <v>#N/A</v>
      </c>
      <c r="Q346" s="76" t="e">
        <f>INDEX(Adresy!$D$5:$D$324,MATCH(N346,Adresy!$G$5:$G$324,0),MATCH($I$2,Adresy!$D$4,0))</f>
        <v>#N/A</v>
      </c>
      <c r="R346" s="108" t="str">
        <f t="shared" si="16"/>
        <v>Niepoprawnie</v>
      </c>
      <c r="T346" s="2" t="str">
        <f t="shared" si="17"/>
        <v/>
      </c>
    </row>
    <row r="347" spans="1:20">
      <c r="A347" s="4" t="s">
        <v>348</v>
      </c>
      <c r="C347" s="79">
        <f t="shared" si="15"/>
        <v>0</v>
      </c>
      <c r="D347" s="105" t="e">
        <f>VLOOKUP(T347,Arkusz2!B:C,2,FALSE)</f>
        <v>#N/A</v>
      </c>
      <c r="E347" s="116"/>
      <c r="G347" s="107" t="e">
        <f>INDEX(Adresy!$B$5:$B$324,MATCH(F347,Adresy!$G$5:$G$324,0),MATCH($G$1,Adresy!$B$3,0))</f>
        <v>#N/A</v>
      </c>
      <c r="H347" s="76" t="e">
        <f>INDEX(Adresy!$C$5:$C$324,MATCH(F347,Adresy!$G$5:$G$324,0),MATCH($H$2,Adresy!$C$4,0))</f>
        <v>#N/A</v>
      </c>
      <c r="I347" s="76" t="e">
        <f>INDEX(Adresy!$D$5:$D$324,MATCH(F347,Adresy!$G$5:$G$324,0),MATCH($I$2,Adresy!$D$4,0))</f>
        <v>#N/A</v>
      </c>
      <c r="K347" s="107" t="e">
        <f>INDEX(Adresy!$B$5:$B$324,MATCH(J347,Adresy!$G$5:$G$324,0),MATCH($G$1,Adresy!$B$3,0))</f>
        <v>#N/A</v>
      </c>
      <c r="L347" s="76" t="e">
        <f>INDEX(Adresy!$C$5:$C$324,MATCH(J347,Adresy!$G$5:$G$324,0),MATCH($H$2,Adresy!$C$4,0))</f>
        <v>#N/A</v>
      </c>
      <c r="M347" s="76" t="e">
        <f>INDEX(Adresy!$D$5:$D$324,MATCH(J347,Adresy!$G$5:$G$324,0),MATCH($I$2,Adresy!$D$4,0))</f>
        <v>#N/A</v>
      </c>
      <c r="O347" s="107" t="e">
        <f>INDEX(Adresy!$B$5:$B$324,MATCH(N347,Adresy!$G$5:$G$324,0),MATCH($G$1,Adresy!$B$3,0))</f>
        <v>#N/A</v>
      </c>
      <c r="P347" s="76" t="e">
        <f>INDEX(Adresy!$C$5:$C$324,MATCH(N347,Adresy!$G$5:$G$324,0),MATCH($H$2,Adresy!$C$4,0))</f>
        <v>#N/A</v>
      </c>
      <c r="Q347" s="76" t="e">
        <f>INDEX(Adresy!$D$5:$D$324,MATCH(N347,Adresy!$G$5:$G$324,0),MATCH($I$2,Adresy!$D$4,0))</f>
        <v>#N/A</v>
      </c>
      <c r="R347" s="108" t="str">
        <f t="shared" si="16"/>
        <v>Niepoprawnie</v>
      </c>
      <c r="T347" s="2" t="str">
        <f t="shared" si="17"/>
        <v/>
      </c>
    </row>
    <row r="348" spans="1:20">
      <c r="A348" s="4" t="s">
        <v>349</v>
      </c>
      <c r="C348" s="79">
        <f t="shared" si="15"/>
        <v>0</v>
      </c>
      <c r="D348" s="105" t="e">
        <f>VLOOKUP(T348,Arkusz2!B:C,2,FALSE)</f>
        <v>#N/A</v>
      </c>
      <c r="E348" s="116"/>
      <c r="G348" s="107" t="e">
        <f>INDEX(Adresy!$B$5:$B$324,MATCH(F348,Adresy!$G$5:$G$324,0),MATCH($G$1,Adresy!$B$3,0))</f>
        <v>#N/A</v>
      </c>
      <c r="H348" s="76" t="e">
        <f>INDEX(Adresy!$C$5:$C$324,MATCH(F348,Adresy!$G$5:$G$324,0),MATCH($H$2,Adresy!$C$4,0))</f>
        <v>#N/A</v>
      </c>
      <c r="I348" s="76" t="e">
        <f>INDEX(Adresy!$D$5:$D$324,MATCH(F348,Adresy!$G$5:$G$324,0),MATCH($I$2,Adresy!$D$4,0))</f>
        <v>#N/A</v>
      </c>
      <c r="K348" s="107" t="e">
        <f>INDEX(Adresy!$B$5:$B$324,MATCH(J348,Adresy!$G$5:$G$324,0),MATCH($G$1,Adresy!$B$3,0))</f>
        <v>#N/A</v>
      </c>
      <c r="L348" s="76" t="e">
        <f>INDEX(Adresy!$C$5:$C$324,MATCH(J348,Adresy!$G$5:$G$324,0),MATCH($H$2,Adresy!$C$4,0))</f>
        <v>#N/A</v>
      </c>
      <c r="M348" s="76" t="e">
        <f>INDEX(Adresy!$D$5:$D$324,MATCH(J348,Adresy!$G$5:$G$324,0),MATCH($I$2,Adresy!$D$4,0))</f>
        <v>#N/A</v>
      </c>
      <c r="O348" s="107" t="e">
        <f>INDEX(Adresy!$B$5:$B$324,MATCH(N348,Adresy!$G$5:$G$324,0),MATCH($G$1,Adresy!$B$3,0))</f>
        <v>#N/A</v>
      </c>
      <c r="P348" s="76" t="e">
        <f>INDEX(Adresy!$C$5:$C$324,MATCH(N348,Adresy!$G$5:$G$324,0),MATCH($H$2,Adresy!$C$4,0))</f>
        <v>#N/A</v>
      </c>
      <c r="Q348" s="76" t="e">
        <f>INDEX(Adresy!$D$5:$D$324,MATCH(N348,Adresy!$G$5:$G$324,0),MATCH($I$2,Adresy!$D$4,0))</f>
        <v>#N/A</v>
      </c>
      <c r="R348" s="108" t="str">
        <f t="shared" si="16"/>
        <v>Niepoprawnie</v>
      </c>
      <c r="T348" s="2" t="str">
        <f t="shared" si="17"/>
        <v/>
      </c>
    </row>
    <row r="349" spans="1:20">
      <c r="A349" s="4" t="s">
        <v>350</v>
      </c>
      <c r="C349" s="79">
        <f t="shared" si="15"/>
        <v>0</v>
      </c>
      <c r="D349" s="105" t="e">
        <f>VLOOKUP(T349,Arkusz2!B:C,2,FALSE)</f>
        <v>#N/A</v>
      </c>
      <c r="E349" s="116"/>
      <c r="G349" s="107" t="e">
        <f>INDEX(Adresy!$B$5:$B$324,MATCH(F349,Adresy!$G$5:$G$324,0),MATCH($G$1,Adresy!$B$3,0))</f>
        <v>#N/A</v>
      </c>
      <c r="H349" s="76" t="e">
        <f>INDEX(Adresy!$C$5:$C$324,MATCH(F349,Adresy!$G$5:$G$324,0),MATCH($H$2,Adresy!$C$4,0))</f>
        <v>#N/A</v>
      </c>
      <c r="I349" s="76" t="e">
        <f>INDEX(Adresy!$D$5:$D$324,MATCH(F349,Adresy!$G$5:$G$324,0),MATCH($I$2,Adresy!$D$4,0))</f>
        <v>#N/A</v>
      </c>
      <c r="K349" s="107" t="e">
        <f>INDEX(Adresy!$B$5:$B$324,MATCH(J349,Adresy!$G$5:$G$324,0),MATCH($G$1,Adresy!$B$3,0))</f>
        <v>#N/A</v>
      </c>
      <c r="L349" s="76" t="e">
        <f>INDEX(Adresy!$C$5:$C$324,MATCH(J349,Adresy!$G$5:$G$324,0),MATCH($H$2,Adresy!$C$4,0))</f>
        <v>#N/A</v>
      </c>
      <c r="M349" s="76" t="e">
        <f>INDEX(Adresy!$D$5:$D$324,MATCH(J349,Adresy!$G$5:$G$324,0),MATCH($I$2,Adresy!$D$4,0))</f>
        <v>#N/A</v>
      </c>
      <c r="O349" s="107" t="e">
        <f>INDEX(Adresy!$B$5:$B$324,MATCH(N349,Adresy!$G$5:$G$324,0),MATCH($G$1,Adresy!$B$3,0))</f>
        <v>#N/A</v>
      </c>
      <c r="P349" s="76" t="e">
        <f>INDEX(Adresy!$C$5:$C$324,MATCH(N349,Adresy!$G$5:$G$324,0),MATCH($H$2,Adresy!$C$4,0))</f>
        <v>#N/A</v>
      </c>
      <c r="Q349" s="76" t="e">
        <f>INDEX(Adresy!$D$5:$D$324,MATCH(N349,Adresy!$G$5:$G$324,0),MATCH($I$2,Adresy!$D$4,0))</f>
        <v>#N/A</v>
      </c>
      <c r="R349" s="108" t="str">
        <f t="shared" si="16"/>
        <v>Niepoprawnie</v>
      </c>
      <c r="T349" s="2" t="str">
        <f t="shared" si="17"/>
        <v/>
      </c>
    </row>
    <row r="350" spans="1:20">
      <c r="A350" s="4" t="s">
        <v>351</v>
      </c>
      <c r="C350" s="79">
        <f t="shared" si="15"/>
        <v>0</v>
      </c>
      <c r="D350" s="105" t="e">
        <f>VLOOKUP(T350,Arkusz2!B:C,2,FALSE)</f>
        <v>#N/A</v>
      </c>
      <c r="E350" s="116"/>
      <c r="G350" s="107" t="e">
        <f>INDEX(Adresy!$B$5:$B$324,MATCH(F350,Adresy!$G$5:$G$324,0),MATCH($G$1,Adresy!$B$3,0))</f>
        <v>#N/A</v>
      </c>
      <c r="H350" s="76" t="e">
        <f>INDEX(Adresy!$C$5:$C$324,MATCH(F350,Adresy!$G$5:$G$324,0),MATCH($H$2,Adresy!$C$4,0))</f>
        <v>#N/A</v>
      </c>
      <c r="I350" s="76" t="e">
        <f>INDEX(Adresy!$D$5:$D$324,MATCH(F350,Adresy!$G$5:$G$324,0),MATCH($I$2,Adresy!$D$4,0))</f>
        <v>#N/A</v>
      </c>
      <c r="K350" s="107" t="e">
        <f>INDEX(Adresy!$B$5:$B$324,MATCH(J350,Adresy!$G$5:$G$324,0),MATCH($G$1,Adresy!$B$3,0))</f>
        <v>#N/A</v>
      </c>
      <c r="L350" s="76" t="e">
        <f>INDEX(Adresy!$C$5:$C$324,MATCH(J350,Adresy!$G$5:$G$324,0),MATCH($H$2,Adresy!$C$4,0))</f>
        <v>#N/A</v>
      </c>
      <c r="M350" s="76" t="e">
        <f>INDEX(Adresy!$D$5:$D$324,MATCH(J350,Adresy!$G$5:$G$324,0),MATCH($I$2,Adresy!$D$4,0))</f>
        <v>#N/A</v>
      </c>
      <c r="O350" s="107" t="e">
        <f>INDEX(Adresy!$B$5:$B$324,MATCH(N350,Adresy!$G$5:$G$324,0),MATCH($G$1,Adresy!$B$3,0))</f>
        <v>#N/A</v>
      </c>
      <c r="P350" s="76" t="e">
        <f>INDEX(Adresy!$C$5:$C$324,MATCH(N350,Adresy!$G$5:$G$324,0),MATCH($H$2,Adresy!$C$4,0))</f>
        <v>#N/A</v>
      </c>
      <c r="Q350" s="76" t="e">
        <f>INDEX(Adresy!$D$5:$D$324,MATCH(N350,Adresy!$G$5:$G$324,0),MATCH($I$2,Adresy!$D$4,0))</f>
        <v>#N/A</v>
      </c>
      <c r="R350" s="108" t="str">
        <f t="shared" si="16"/>
        <v>Niepoprawnie</v>
      </c>
      <c r="T350" s="2" t="str">
        <f t="shared" si="17"/>
        <v/>
      </c>
    </row>
    <row r="351" spans="1:20">
      <c r="A351" s="4" t="s">
        <v>352</v>
      </c>
      <c r="C351" s="79">
        <f t="shared" si="15"/>
        <v>0</v>
      </c>
      <c r="D351" s="105" t="e">
        <f>VLOOKUP(T351,Arkusz2!B:C,2,FALSE)</f>
        <v>#N/A</v>
      </c>
      <c r="E351" s="116"/>
      <c r="G351" s="107" t="e">
        <f>INDEX(Adresy!$B$5:$B$324,MATCH(F351,Adresy!$G$5:$G$324,0),MATCH($G$1,Adresy!$B$3,0))</f>
        <v>#N/A</v>
      </c>
      <c r="H351" s="76" t="e">
        <f>INDEX(Adresy!$C$5:$C$324,MATCH(F351,Adresy!$G$5:$G$324,0),MATCH($H$2,Adresy!$C$4,0))</f>
        <v>#N/A</v>
      </c>
      <c r="I351" s="76" t="e">
        <f>INDEX(Adresy!$D$5:$D$324,MATCH(F351,Adresy!$G$5:$G$324,0),MATCH($I$2,Adresy!$D$4,0))</f>
        <v>#N/A</v>
      </c>
      <c r="K351" s="107" t="e">
        <f>INDEX(Adresy!$B$5:$B$324,MATCH(J351,Adresy!$G$5:$G$324,0),MATCH($G$1,Adresy!$B$3,0))</f>
        <v>#N/A</v>
      </c>
      <c r="L351" s="76" t="e">
        <f>INDEX(Adresy!$C$5:$C$324,MATCH(J351,Adresy!$G$5:$G$324,0),MATCH($H$2,Adresy!$C$4,0))</f>
        <v>#N/A</v>
      </c>
      <c r="M351" s="76" t="e">
        <f>INDEX(Adresy!$D$5:$D$324,MATCH(J351,Adresy!$G$5:$G$324,0),MATCH($I$2,Adresy!$D$4,0))</f>
        <v>#N/A</v>
      </c>
      <c r="O351" s="107" t="e">
        <f>INDEX(Adresy!$B$5:$B$324,MATCH(N351,Adresy!$G$5:$G$324,0),MATCH($G$1,Adresy!$B$3,0))</f>
        <v>#N/A</v>
      </c>
      <c r="P351" s="76" t="e">
        <f>INDEX(Adresy!$C$5:$C$324,MATCH(N351,Adresy!$G$5:$G$324,0),MATCH($H$2,Adresy!$C$4,0))</f>
        <v>#N/A</v>
      </c>
      <c r="Q351" s="76" t="e">
        <f>INDEX(Adresy!$D$5:$D$324,MATCH(N351,Adresy!$G$5:$G$324,0),MATCH($I$2,Adresy!$D$4,0))</f>
        <v>#N/A</v>
      </c>
      <c r="R351" s="108" t="str">
        <f t="shared" si="16"/>
        <v>Niepoprawnie</v>
      </c>
      <c r="T351" s="2" t="str">
        <f t="shared" si="17"/>
        <v/>
      </c>
    </row>
    <row r="352" spans="1:20">
      <c r="A352" s="4" t="s">
        <v>353</v>
      </c>
      <c r="C352" s="79">
        <f t="shared" si="15"/>
        <v>0</v>
      </c>
      <c r="D352" s="105" t="e">
        <f>VLOOKUP(T352,Arkusz2!B:C,2,FALSE)</f>
        <v>#N/A</v>
      </c>
      <c r="E352" s="116"/>
      <c r="G352" s="107" t="e">
        <f>INDEX(Adresy!$B$5:$B$324,MATCH(F352,Adresy!$G$5:$G$324,0),MATCH($G$1,Adresy!$B$3,0))</f>
        <v>#N/A</v>
      </c>
      <c r="H352" s="76" t="e">
        <f>INDEX(Adresy!$C$5:$C$324,MATCH(F352,Adresy!$G$5:$G$324,0),MATCH($H$2,Adresy!$C$4,0))</f>
        <v>#N/A</v>
      </c>
      <c r="I352" s="76" t="e">
        <f>INDEX(Adresy!$D$5:$D$324,MATCH(F352,Adresy!$G$5:$G$324,0),MATCH($I$2,Adresy!$D$4,0))</f>
        <v>#N/A</v>
      </c>
      <c r="K352" s="107" t="e">
        <f>INDEX(Adresy!$B$5:$B$324,MATCH(J352,Adresy!$G$5:$G$324,0),MATCH($G$1,Adresy!$B$3,0))</f>
        <v>#N/A</v>
      </c>
      <c r="L352" s="76" t="e">
        <f>INDEX(Adresy!$C$5:$C$324,MATCH(J352,Adresy!$G$5:$G$324,0),MATCH($H$2,Adresy!$C$4,0))</f>
        <v>#N/A</v>
      </c>
      <c r="M352" s="76" t="e">
        <f>INDEX(Adresy!$D$5:$D$324,MATCH(J352,Adresy!$G$5:$G$324,0),MATCH($I$2,Adresy!$D$4,0))</f>
        <v>#N/A</v>
      </c>
      <c r="O352" s="107" t="e">
        <f>INDEX(Adresy!$B$5:$B$324,MATCH(N352,Adresy!$G$5:$G$324,0),MATCH($G$1,Adresy!$B$3,0))</f>
        <v>#N/A</v>
      </c>
      <c r="P352" s="76" t="e">
        <f>INDEX(Adresy!$C$5:$C$324,MATCH(N352,Adresy!$G$5:$G$324,0),MATCH($H$2,Adresy!$C$4,0))</f>
        <v>#N/A</v>
      </c>
      <c r="Q352" s="76" t="e">
        <f>INDEX(Adresy!$D$5:$D$324,MATCH(N352,Adresy!$G$5:$G$324,0),MATCH($I$2,Adresy!$D$4,0))</f>
        <v>#N/A</v>
      </c>
      <c r="R352" s="108" t="str">
        <f t="shared" si="16"/>
        <v>Niepoprawnie</v>
      </c>
      <c r="T352" s="2" t="str">
        <f t="shared" si="17"/>
        <v/>
      </c>
    </row>
    <row r="353" spans="1:20">
      <c r="A353" s="4" t="s">
        <v>354</v>
      </c>
      <c r="C353" s="79">
        <f t="shared" si="15"/>
        <v>0</v>
      </c>
      <c r="D353" s="105" t="e">
        <f>VLOOKUP(T353,Arkusz2!B:C,2,FALSE)</f>
        <v>#N/A</v>
      </c>
      <c r="E353" s="116"/>
      <c r="G353" s="107" t="e">
        <f>INDEX(Adresy!$B$5:$B$324,MATCH(F353,Adresy!$G$5:$G$324,0),MATCH($G$1,Adresy!$B$3,0))</f>
        <v>#N/A</v>
      </c>
      <c r="H353" s="76" t="e">
        <f>INDEX(Adresy!$C$5:$C$324,MATCH(F353,Adresy!$G$5:$G$324,0),MATCH($H$2,Adresy!$C$4,0))</f>
        <v>#N/A</v>
      </c>
      <c r="I353" s="76" t="e">
        <f>INDEX(Adresy!$D$5:$D$324,MATCH(F353,Adresy!$G$5:$G$324,0),MATCH($I$2,Adresy!$D$4,0))</f>
        <v>#N/A</v>
      </c>
      <c r="K353" s="107" t="e">
        <f>INDEX(Adresy!$B$5:$B$324,MATCH(J353,Adresy!$G$5:$G$324,0),MATCH($G$1,Adresy!$B$3,0))</f>
        <v>#N/A</v>
      </c>
      <c r="L353" s="76" t="e">
        <f>INDEX(Adresy!$C$5:$C$324,MATCH(J353,Adresy!$G$5:$G$324,0),MATCH($H$2,Adresy!$C$4,0))</f>
        <v>#N/A</v>
      </c>
      <c r="M353" s="76" t="e">
        <f>INDEX(Adresy!$D$5:$D$324,MATCH(J353,Adresy!$G$5:$G$324,0),MATCH($I$2,Adresy!$D$4,0))</f>
        <v>#N/A</v>
      </c>
      <c r="O353" s="107" t="e">
        <f>INDEX(Adresy!$B$5:$B$324,MATCH(N353,Adresy!$G$5:$G$324,0),MATCH($G$1,Adresy!$B$3,0))</f>
        <v>#N/A</v>
      </c>
      <c r="P353" s="76" t="e">
        <f>INDEX(Adresy!$C$5:$C$324,MATCH(N353,Adresy!$G$5:$G$324,0),MATCH($H$2,Adresy!$C$4,0))</f>
        <v>#N/A</v>
      </c>
      <c r="Q353" s="76" t="e">
        <f>INDEX(Adresy!$D$5:$D$324,MATCH(N353,Adresy!$G$5:$G$324,0),MATCH($I$2,Adresy!$D$4,0))</f>
        <v>#N/A</v>
      </c>
      <c r="R353" s="108" t="str">
        <f t="shared" si="16"/>
        <v>Niepoprawnie</v>
      </c>
      <c r="T353" s="2" t="str">
        <f t="shared" si="17"/>
        <v/>
      </c>
    </row>
    <row r="354" spans="1:20">
      <c r="A354" s="4" t="s">
        <v>355</v>
      </c>
      <c r="C354" s="79">
        <f t="shared" si="15"/>
        <v>0</v>
      </c>
      <c r="D354" s="105" t="e">
        <f>VLOOKUP(T354,Arkusz2!B:C,2,FALSE)</f>
        <v>#N/A</v>
      </c>
      <c r="E354" s="116"/>
      <c r="G354" s="107" t="e">
        <f>INDEX(Adresy!$B$5:$B$324,MATCH(F354,Adresy!$G$5:$G$324,0),MATCH($G$1,Adresy!$B$3,0))</f>
        <v>#N/A</v>
      </c>
      <c r="H354" s="76" t="e">
        <f>INDEX(Adresy!$C$5:$C$324,MATCH(F354,Adresy!$G$5:$G$324,0),MATCH($H$2,Adresy!$C$4,0))</f>
        <v>#N/A</v>
      </c>
      <c r="I354" s="76" t="e">
        <f>INDEX(Adresy!$D$5:$D$324,MATCH(F354,Adresy!$G$5:$G$324,0),MATCH($I$2,Adresy!$D$4,0))</f>
        <v>#N/A</v>
      </c>
      <c r="K354" s="107" t="e">
        <f>INDEX(Adresy!$B$5:$B$324,MATCH(J354,Adresy!$G$5:$G$324,0),MATCH($G$1,Adresy!$B$3,0))</f>
        <v>#N/A</v>
      </c>
      <c r="L354" s="76" t="e">
        <f>INDEX(Adresy!$C$5:$C$324,MATCH(J354,Adresy!$G$5:$G$324,0),MATCH($H$2,Adresy!$C$4,0))</f>
        <v>#N/A</v>
      </c>
      <c r="M354" s="76" t="e">
        <f>INDEX(Adresy!$D$5:$D$324,MATCH(J354,Adresy!$G$5:$G$324,0),MATCH($I$2,Adresy!$D$4,0))</f>
        <v>#N/A</v>
      </c>
      <c r="O354" s="107" t="e">
        <f>INDEX(Adresy!$B$5:$B$324,MATCH(N354,Adresy!$G$5:$G$324,0),MATCH($G$1,Adresy!$B$3,0))</f>
        <v>#N/A</v>
      </c>
      <c r="P354" s="76" t="e">
        <f>INDEX(Adresy!$C$5:$C$324,MATCH(N354,Adresy!$G$5:$G$324,0),MATCH($H$2,Adresy!$C$4,0))</f>
        <v>#N/A</v>
      </c>
      <c r="Q354" s="76" t="e">
        <f>INDEX(Adresy!$D$5:$D$324,MATCH(N354,Adresy!$G$5:$G$324,0),MATCH($I$2,Adresy!$D$4,0))</f>
        <v>#N/A</v>
      </c>
      <c r="R354" s="108" t="str">
        <f t="shared" si="16"/>
        <v>Niepoprawnie</v>
      </c>
      <c r="T354" s="2" t="str">
        <f t="shared" si="17"/>
        <v/>
      </c>
    </row>
    <row r="355" spans="1:20">
      <c r="A355" s="4" t="s">
        <v>356</v>
      </c>
      <c r="C355" s="79">
        <f t="shared" si="15"/>
        <v>0</v>
      </c>
      <c r="D355" s="105" t="e">
        <f>VLOOKUP(T355,Arkusz2!B:C,2,FALSE)</f>
        <v>#N/A</v>
      </c>
      <c r="E355" s="116"/>
      <c r="G355" s="107" t="e">
        <f>INDEX(Adresy!$B$5:$B$324,MATCH(F355,Adresy!$G$5:$G$324,0),MATCH($G$1,Adresy!$B$3,0))</f>
        <v>#N/A</v>
      </c>
      <c r="H355" s="76" t="e">
        <f>INDEX(Adresy!$C$5:$C$324,MATCH(F355,Adresy!$G$5:$G$324,0),MATCH($H$2,Adresy!$C$4,0))</f>
        <v>#N/A</v>
      </c>
      <c r="I355" s="76" t="e">
        <f>INDEX(Adresy!$D$5:$D$324,MATCH(F355,Adresy!$G$5:$G$324,0),MATCH($I$2,Adresy!$D$4,0))</f>
        <v>#N/A</v>
      </c>
      <c r="K355" s="107" t="e">
        <f>INDEX(Adresy!$B$5:$B$324,MATCH(J355,Adresy!$G$5:$G$324,0),MATCH($G$1,Adresy!$B$3,0))</f>
        <v>#N/A</v>
      </c>
      <c r="L355" s="76" t="e">
        <f>INDEX(Adresy!$C$5:$C$324,MATCH(J355,Adresy!$G$5:$G$324,0),MATCH($H$2,Adresy!$C$4,0))</f>
        <v>#N/A</v>
      </c>
      <c r="M355" s="76" t="e">
        <f>INDEX(Adresy!$D$5:$D$324,MATCH(J355,Adresy!$G$5:$G$324,0),MATCH($I$2,Adresy!$D$4,0))</f>
        <v>#N/A</v>
      </c>
      <c r="O355" s="107" t="e">
        <f>INDEX(Adresy!$B$5:$B$324,MATCH(N355,Adresy!$G$5:$G$324,0),MATCH($G$1,Adresy!$B$3,0))</f>
        <v>#N/A</v>
      </c>
      <c r="P355" s="76" t="e">
        <f>INDEX(Adresy!$C$5:$C$324,MATCH(N355,Adresy!$G$5:$G$324,0),MATCH($H$2,Adresy!$C$4,0))</f>
        <v>#N/A</v>
      </c>
      <c r="Q355" s="76" t="e">
        <f>INDEX(Adresy!$D$5:$D$324,MATCH(N355,Adresy!$G$5:$G$324,0),MATCH($I$2,Adresy!$D$4,0))</f>
        <v>#N/A</v>
      </c>
      <c r="R355" s="108" t="str">
        <f t="shared" si="16"/>
        <v>Niepoprawnie</v>
      </c>
      <c r="T355" s="2" t="str">
        <f t="shared" si="17"/>
        <v/>
      </c>
    </row>
    <row r="356" spans="1:20">
      <c r="A356" s="4" t="s">
        <v>357</v>
      </c>
      <c r="C356" s="79">
        <f t="shared" si="15"/>
        <v>0</v>
      </c>
      <c r="D356" s="105" t="e">
        <f>VLOOKUP(T356,Arkusz2!B:C,2,FALSE)</f>
        <v>#N/A</v>
      </c>
      <c r="E356" s="116"/>
      <c r="G356" s="107" t="e">
        <f>INDEX(Adresy!$B$5:$B$324,MATCH(F356,Adresy!$G$5:$G$324,0),MATCH($G$1,Adresy!$B$3,0))</f>
        <v>#N/A</v>
      </c>
      <c r="H356" s="76" t="e">
        <f>INDEX(Adresy!$C$5:$C$324,MATCH(F356,Adresy!$G$5:$G$324,0),MATCH($H$2,Adresy!$C$4,0))</f>
        <v>#N/A</v>
      </c>
      <c r="I356" s="76" t="e">
        <f>INDEX(Adresy!$D$5:$D$324,MATCH(F356,Adresy!$G$5:$G$324,0),MATCH($I$2,Adresy!$D$4,0))</f>
        <v>#N/A</v>
      </c>
      <c r="K356" s="107" t="e">
        <f>INDEX(Adresy!$B$5:$B$324,MATCH(J356,Adresy!$G$5:$G$324,0),MATCH($G$1,Adresy!$B$3,0))</f>
        <v>#N/A</v>
      </c>
      <c r="L356" s="76" t="e">
        <f>INDEX(Adresy!$C$5:$C$324,MATCH(J356,Adresy!$G$5:$G$324,0),MATCH($H$2,Adresy!$C$4,0))</f>
        <v>#N/A</v>
      </c>
      <c r="M356" s="76" t="e">
        <f>INDEX(Adresy!$D$5:$D$324,MATCH(J356,Adresy!$G$5:$G$324,0),MATCH($I$2,Adresy!$D$4,0))</f>
        <v>#N/A</v>
      </c>
      <c r="O356" s="107" t="e">
        <f>INDEX(Adresy!$B$5:$B$324,MATCH(N356,Adresy!$G$5:$G$324,0),MATCH($G$1,Adresy!$B$3,0))</f>
        <v>#N/A</v>
      </c>
      <c r="P356" s="76" t="e">
        <f>INDEX(Adresy!$C$5:$C$324,MATCH(N356,Adresy!$G$5:$G$324,0),MATCH($H$2,Adresy!$C$4,0))</f>
        <v>#N/A</v>
      </c>
      <c r="Q356" s="76" t="e">
        <f>INDEX(Adresy!$D$5:$D$324,MATCH(N356,Adresy!$G$5:$G$324,0),MATCH($I$2,Adresy!$D$4,0))</f>
        <v>#N/A</v>
      </c>
      <c r="R356" s="108" t="str">
        <f t="shared" si="16"/>
        <v>Niepoprawnie</v>
      </c>
      <c r="T356" s="2" t="str">
        <f t="shared" si="17"/>
        <v/>
      </c>
    </row>
    <row r="357" spans="1:20">
      <c r="A357" s="4" t="s">
        <v>358</v>
      </c>
      <c r="C357" s="79">
        <f t="shared" si="15"/>
        <v>0</v>
      </c>
      <c r="D357" s="105" t="e">
        <f>VLOOKUP(T357,Arkusz2!B:C,2,FALSE)</f>
        <v>#N/A</v>
      </c>
      <c r="E357" s="116"/>
      <c r="G357" s="107" t="e">
        <f>INDEX(Adresy!$B$5:$B$324,MATCH(F357,Adresy!$G$5:$G$324,0),MATCH($G$1,Adresy!$B$3,0))</f>
        <v>#N/A</v>
      </c>
      <c r="H357" s="76" t="e">
        <f>INDEX(Adresy!$C$5:$C$324,MATCH(F357,Adresy!$G$5:$G$324,0),MATCH($H$2,Adresy!$C$4,0))</f>
        <v>#N/A</v>
      </c>
      <c r="I357" s="76" t="e">
        <f>INDEX(Adresy!$D$5:$D$324,MATCH(F357,Adresy!$G$5:$G$324,0),MATCH($I$2,Adresy!$D$4,0))</f>
        <v>#N/A</v>
      </c>
      <c r="K357" s="107" t="e">
        <f>INDEX(Adresy!$B$5:$B$324,MATCH(J357,Adresy!$G$5:$G$324,0),MATCH($G$1,Adresy!$B$3,0))</f>
        <v>#N/A</v>
      </c>
      <c r="L357" s="76" t="e">
        <f>INDEX(Adresy!$C$5:$C$324,MATCH(J357,Adresy!$G$5:$G$324,0),MATCH($H$2,Adresy!$C$4,0))</f>
        <v>#N/A</v>
      </c>
      <c r="M357" s="76" t="e">
        <f>INDEX(Adresy!$D$5:$D$324,MATCH(J357,Adresy!$G$5:$G$324,0),MATCH($I$2,Adresy!$D$4,0))</f>
        <v>#N/A</v>
      </c>
      <c r="O357" s="107" t="e">
        <f>INDEX(Adresy!$B$5:$B$324,MATCH(N357,Adresy!$G$5:$G$324,0),MATCH($G$1,Adresy!$B$3,0))</f>
        <v>#N/A</v>
      </c>
      <c r="P357" s="76" t="e">
        <f>INDEX(Adresy!$C$5:$C$324,MATCH(N357,Adresy!$G$5:$G$324,0),MATCH($H$2,Adresy!$C$4,0))</f>
        <v>#N/A</v>
      </c>
      <c r="Q357" s="76" t="e">
        <f>INDEX(Adresy!$D$5:$D$324,MATCH(N357,Adresy!$G$5:$G$324,0),MATCH($I$2,Adresy!$D$4,0))</f>
        <v>#N/A</v>
      </c>
      <c r="R357" s="108" t="str">
        <f t="shared" si="16"/>
        <v>Niepoprawnie</v>
      </c>
      <c r="T357" s="2" t="str">
        <f t="shared" si="17"/>
        <v/>
      </c>
    </row>
    <row r="358" spans="1:20">
      <c r="A358" s="4" t="s">
        <v>359</v>
      </c>
      <c r="C358" s="79">
        <f t="shared" si="15"/>
        <v>0</v>
      </c>
      <c r="D358" s="105" t="e">
        <f>VLOOKUP(T358,Arkusz2!B:C,2,FALSE)</f>
        <v>#N/A</v>
      </c>
      <c r="E358" s="116"/>
      <c r="G358" s="107" t="e">
        <f>INDEX(Adresy!$B$5:$B$324,MATCH(F358,Adresy!$G$5:$G$324,0),MATCH($G$1,Adresy!$B$3,0))</f>
        <v>#N/A</v>
      </c>
      <c r="H358" s="76" t="e">
        <f>INDEX(Adresy!$C$5:$C$324,MATCH(F358,Adresy!$G$5:$G$324,0),MATCH($H$2,Adresy!$C$4,0))</f>
        <v>#N/A</v>
      </c>
      <c r="I358" s="76" t="e">
        <f>INDEX(Adresy!$D$5:$D$324,MATCH(F358,Adresy!$G$5:$G$324,0),MATCH($I$2,Adresy!$D$4,0))</f>
        <v>#N/A</v>
      </c>
      <c r="K358" s="107" t="e">
        <f>INDEX(Adresy!$B$5:$B$324,MATCH(J358,Adresy!$G$5:$G$324,0),MATCH($G$1,Adresy!$B$3,0))</f>
        <v>#N/A</v>
      </c>
      <c r="L358" s="76" t="e">
        <f>INDEX(Adresy!$C$5:$C$324,MATCH(J358,Adresy!$G$5:$G$324,0),MATCH($H$2,Adresy!$C$4,0))</f>
        <v>#N/A</v>
      </c>
      <c r="M358" s="76" t="e">
        <f>INDEX(Adresy!$D$5:$D$324,MATCH(J358,Adresy!$G$5:$G$324,0),MATCH($I$2,Adresy!$D$4,0))</f>
        <v>#N/A</v>
      </c>
      <c r="O358" s="107" t="e">
        <f>INDEX(Adresy!$B$5:$B$324,MATCH(N358,Adresy!$G$5:$G$324,0),MATCH($G$1,Adresy!$B$3,0))</f>
        <v>#N/A</v>
      </c>
      <c r="P358" s="76" t="e">
        <f>INDEX(Adresy!$C$5:$C$324,MATCH(N358,Adresy!$G$5:$G$324,0),MATCH($H$2,Adresy!$C$4,0))</f>
        <v>#N/A</v>
      </c>
      <c r="Q358" s="76" t="e">
        <f>INDEX(Adresy!$D$5:$D$324,MATCH(N358,Adresy!$G$5:$G$324,0),MATCH($I$2,Adresy!$D$4,0))</f>
        <v>#N/A</v>
      </c>
      <c r="R358" s="108" t="str">
        <f t="shared" si="16"/>
        <v>Niepoprawnie</v>
      </c>
      <c r="T358" s="2" t="str">
        <f t="shared" si="17"/>
        <v/>
      </c>
    </row>
    <row r="359" spans="1:20">
      <c r="A359" s="4" t="s">
        <v>360</v>
      </c>
      <c r="C359" s="79">
        <f t="shared" si="15"/>
        <v>0</v>
      </c>
      <c r="D359" s="105" t="e">
        <f>VLOOKUP(T359,Arkusz2!B:C,2,FALSE)</f>
        <v>#N/A</v>
      </c>
      <c r="E359" s="116"/>
      <c r="G359" s="107" t="e">
        <f>INDEX(Adresy!$B$5:$B$324,MATCH(F359,Adresy!$G$5:$G$324,0),MATCH($G$1,Adresy!$B$3,0))</f>
        <v>#N/A</v>
      </c>
      <c r="H359" s="76" t="e">
        <f>INDEX(Adresy!$C$5:$C$324,MATCH(F359,Adresy!$G$5:$G$324,0),MATCH($H$2,Adresy!$C$4,0))</f>
        <v>#N/A</v>
      </c>
      <c r="I359" s="76" t="e">
        <f>INDEX(Adresy!$D$5:$D$324,MATCH(F359,Adresy!$G$5:$G$324,0),MATCH($I$2,Adresy!$D$4,0))</f>
        <v>#N/A</v>
      </c>
      <c r="K359" s="107" t="e">
        <f>INDEX(Adresy!$B$5:$B$324,MATCH(J359,Adresy!$G$5:$G$324,0),MATCH($G$1,Adresy!$B$3,0))</f>
        <v>#N/A</v>
      </c>
      <c r="L359" s="76" t="e">
        <f>INDEX(Adresy!$C$5:$C$324,MATCH(J359,Adresy!$G$5:$G$324,0),MATCH($H$2,Adresy!$C$4,0))</f>
        <v>#N/A</v>
      </c>
      <c r="M359" s="76" t="e">
        <f>INDEX(Adresy!$D$5:$D$324,MATCH(J359,Adresy!$G$5:$G$324,0),MATCH($I$2,Adresy!$D$4,0))</f>
        <v>#N/A</v>
      </c>
      <c r="O359" s="107" t="e">
        <f>INDEX(Adresy!$B$5:$B$324,MATCH(N359,Adresy!$G$5:$G$324,0),MATCH($G$1,Adresy!$B$3,0))</f>
        <v>#N/A</v>
      </c>
      <c r="P359" s="76" t="e">
        <f>INDEX(Adresy!$C$5:$C$324,MATCH(N359,Adresy!$G$5:$G$324,0),MATCH($H$2,Adresy!$C$4,0))</f>
        <v>#N/A</v>
      </c>
      <c r="Q359" s="76" t="e">
        <f>INDEX(Adresy!$D$5:$D$324,MATCH(N359,Adresy!$G$5:$G$324,0),MATCH($I$2,Adresy!$D$4,0))</f>
        <v>#N/A</v>
      </c>
      <c r="R359" s="108" t="str">
        <f t="shared" si="16"/>
        <v>Niepoprawnie</v>
      </c>
      <c r="T359" s="2" t="str">
        <f t="shared" si="17"/>
        <v/>
      </c>
    </row>
    <row r="360" spans="1:20">
      <c r="A360" s="4" t="s">
        <v>361</v>
      </c>
      <c r="C360" s="79">
        <f t="shared" si="15"/>
        <v>0</v>
      </c>
      <c r="D360" s="105" t="e">
        <f>VLOOKUP(T360,Arkusz2!B:C,2,FALSE)</f>
        <v>#N/A</v>
      </c>
      <c r="E360" s="116"/>
      <c r="G360" s="107" t="e">
        <f>INDEX(Adresy!$B$5:$B$324,MATCH(F360,Adresy!$G$5:$G$324,0),MATCH($G$1,Adresy!$B$3,0))</f>
        <v>#N/A</v>
      </c>
      <c r="H360" s="76" t="e">
        <f>INDEX(Adresy!$C$5:$C$324,MATCH(F360,Adresy!$G$5:$G$324,0),MATCH($H$2,Adresy!$C$4,0))</f>
        <v>#N/A</v>
      </c>
      <c r="I360" s="76" t="e">
        <f>INDEX(Adresy!$D$5:$D$324,MATCH(F360,Adresy!$G$5:$G$324,0),MATCH($I$2,Adresy!$D$4,0))</f>
        <v>#N/A</v>
      </c>
      <c r="K360" s="107" t="e">
        <f>INDEX(Adresy!$B$5:$B$324,MATCH(J360,Adresy!$G$5:$G$324,0),MATCH($G$1,Adresy!$B$3,0))</f>
        <v>#N/A</v>
      </c>
      <c r="L360" s="76" t="e">
        <f>INDEX(Adresy!$C$5:$C$324,MATCH(J360,Adresy!$G$5:$G$324,0),MATCH($H$2,Adresy!$C$4,0))</f>
        <v>#N/A</v>
      </c>
      <c r="M360" s="76" t="e">
        <f>INDEX(Adresy!$D$5:$D$324,MATCH(J360,Adresy!$G$5:$G$324,0),MATCH($I$2,Adresy!$D$4,0))</f>
        <v>#N/A</v>
      </c>
      <c r="O360" s="107" t="e">
        <f>INDEX(Adresy!$B$5:$B$324,MATCH(N360,Adresy!$G$5:$G$324,0),MATCH($G$1,Adresy!$B$3,0))</f>
        <v>#N/A</v>
      </c>
      <c r="P360" s="76" t="e">
        <f>INDEX(Adresy!$C$5:$C$324,MATCH(N360,Adresy!$G$5:$G$324,0),MATCH($H$2,Adresy!$C$4,0))</f>
        <v>#N/A</v>
      </c>
      <c r="Q360" s="76" t="e">
        <f>INDEX(Adresy!$D$5:$D$324,MATCH(N360,Adresy!$G$5:$G$324,0),MATCH($I$2,Adresy!$D$4,0))</f>
        <v>#N/A</v>
      </c>
      <c r="R360" s="108" t="str">
        <f t="shared" si="16"/>
        <v>Niepoprawnie</v>
      </c>
      <c r="T360" s="2" t="str">
        <f t="shared" si="17"/>
        <v/>
      </c>
    </row>
    <row r="361" spans="1:20">
      <c r="A361" s="4" t="s">
        <v>362</v>
      </c>
      <c r="C361" s="79">
        <f t="shared" si="15"/>
        <v>0</v>
      </c>
      <c r="D361" s="105" t="e">
        <f>VLOOKUP(T361,Arkusz2!B:C,2,FALSE)</f>
        <v>#N/A</v>
      </c>
      <c r="E361" s="116"/>
      <c r="G361" s="107" t="e">
        <f>INDEX(Adresy!$B$5:$B$324,MATCH(F361,Adresy!$G$5:$G$324,0),MATCH($G$1,Adresy!$B$3,0))</f>
        <v>#N/A</v>
      </c>
      <c r="H361" s="76" t="e">
        <f>INDEX(Adresy!$C$5:$C$324,MATCH(F361,Adresy!$G$5:$G$324,0),MATCH($H$2,Adresy!$C$4,0))</f>
        <v>#N/A</v>
      </c>
      <c r="I361" s="76" t="e">
        <f>INDEX(Adresy!$D$5:$D$324,MATCH(F361,Adresy!$G$5:$G$324,0),MATCH($I$2,Adresy!$D$4,0))</f>
        <v>#N/A</v>
      </c>
      <c r="K361" s="107" t="e">
        <f>INDEX(Adresy!$B$5:$B$324,MATCH(J361,Adresy!$G$5:$G$324,0),MATCH($G$1,Adresy!$B$3,0))</f>
        <v>#N/A</v>
      </c>
      <c r="L361" s="76" t="e">
        <f>INDEX(Adresy!$C$5:$C$324,MATCH(J361,Adresy!$G$5:$G$324,0),MATCH($H$2,Adresy!$C$4,0))</f>
        <v>#N/A</v>
      </c>
      <c r="M361" s="76" t="e">
        <f>INDEX(Adresy!$D$5:$D$324,MATCH(J361,Adresy!$G$5:$G$324,0),MATCH($I$2,Adresy!$D$4,0))</f>
        <v>#N/A</v>
      </c>
      <c r="O361" s="107" t="e">
        <f>INDEX(Adresy!$B$5:$B$324,MATCH(N361,Adresy!$G$5:$G$324,0),MATCH($G$1,Adresy!$B$3,0))</f>
        <v>#N/A</v>
      </c>
      <c r="P361" s="76" t="e">
        <f>INDEX(Adresy!$C$5:$C$324,MATCH(N361,Adresy!$G$5:$G$324,0),MATCH($H$2,Adresy!$C$4,0))</f>
        <v>#N/A</v>
      </c>
      <c r="Q361" s="76" t="e">
        <f>INDEX(Adresy!$D$5:$D$324,MATCH(N361,Adresy!$G$5:$G$324,0),MATCH($I$2,Adresy!$D$4,0))</f>
        <v>#N/A</v>
      </c>
      <c r="R361" s="108" t="str">
        <f t="shared" si="16"/>
        <v>Niepoprawnie</v>
      </c>
      <c r="T361" s="2" t="str">
        <f t="shared" si="17"/>
        <v/>
      </c>
    </row>
    <row r="362" spans="1:20">
      <c r="A362" s="4" t="s">
        <v>363</v>
      </c>
      <c r="C362" s="79">
        <f t="shared" si="15"/>
        <v>0</v>
      </c>
      <c r="D362" s="105" t="e">
        <f>VLOOKUP(T362,Arkusz2!B:C,2,FALSE)</f>
        <v>#N/A</v>
      </c>
      <c r="E362" s="116"/>
      <c r="G362" s="107" t="e">
        <f>INDEX(Adresy!$B$5:$B$324,MATCH(F362,Adresy!$G$5:$G$324,0),MATCH($G$1,Adresy!$B$3,0))</f>
        <v>#N/A</v>
      </c>
      <c r="H362" s="76" t="e">
        <f>INDEX(Adresy!$C$5:$C$324,MATCH(F362,Adresy!$G$5:$G$324,0),MATCH($H$2,Adresy!$C$4,0))</f>
        <v>#N/A</v>
      </c>
      <c r="I362" s="76" t="e">
        <f>INDEX(Adresy!$D$5:$D$324,MATCH(F362,Adresy!$G$5:$G$324,0),MATCH($I$2,Adresy!$D$4,0))</f>
        <v>#N/A</v>
      </c>
      <c r="K362" s="107" t="e">
        <f>INDEX(Adresy!$B$5:$B$324,MATCH(J362,Adresy!$G$5:$G$324,0),MATCH($G$1,Adresy!$B$3,0))</f>
        <v>#N/A</v>
      </c>
      <c r="L362" s="76" t="e">
        <f>INDEX(Adresy!$C$5:$C$324,MATCH(J362,Adresy!$G$5:$G$324,0),MATCH($H$2,Adresy!$C$4,0))</f>
        <v>#N/A</v>
      </c>
      <c r="M362" s="76" t="e">
        <f>INDEX(Adresy!$D$5:$D$324,MATCH(J362,Adresy!$G$5:$G$324,0),MATCH($I$2,Adresy!$D$4,0))</f>
        <v>#N/A</v>
      </c>
      <c r="O362" s="107" t="e">
        <f>INDEX(Adresy!$B$5:$B$324,MATCH(N362,Adresy!$G$5:$G$324,0),MATCH($G$1,Adresy!$B$3,0))</f>
        <v>#N/A</v>
      </c>
      <c r="P362" s="76" t="e">
        <f>INDEX(Adresy!$C$5:$C$324,MATCH(N362,Adresy!$G$5:$G$324,0),MATCH($H$2,Adresy!$C$4,0))</f>
        <v>#N/A</v>
      </c>
      <c r="Q362" s="76" t="e">
        <f>INDEX(Adresy!$D$5:$D$324,MATCH(N362,Adresy!$G$5:$G$324,0),MATCH($I$2,Adresy!$D$4,0))</f>
        <v>#N/A</v>
      </c>
      <c r="R362" s="108" t="str">
        <f t="shared" si="16"/>
        <v>Niepoprawnie</v>
      </c>
      <c r="T362" s="2" t="str">
        <f t="shared" si="17"/>
        <v/>
      </c>
    </row>
    <row r="363" spans="1:20">
      <c r="A363" s="4" t="s">
        <v>364</v>
      </c>
      <c r="C363" s="79">
        <f t="shared" si="15"/>
        <v>0</v>
      </c>
      <c r="D363" s="105" t="e">
        <f>VLOOKUP(T363,Arkusz2!B:C,2,FALSE)</f>
        <v>#N/A</v>
      </c>
      <c r="E363" s="116"/>
      <c r="G363" s="107" t="e">
        <f>INDEX(Adresy!$B$5:$B$324,MATCH(F363,Adresy!$G$5:$G$324,0),MATCH($G$1,Adresy!$B$3,0))</f>
        <v>#N/A</v>
      </c>
      <c r="H363" s="76" t="e">
        <f>INDEX(Adresy!$C$5:$C$324,MATCH(F363,Adresy!$G$5:$G$324,0),MATCH($H$2,Adresy!$C$4,0))</f>
        <v>#N/A</v>
      </c>
      <c r="I363" s="76" t="e">
        <f>INDEX(Adresy!$D$5:$D$324,MATCH(F363,Adresy!$G$5:$G$324,0),MATCH($I$2,Adresy!$D$4,0))</f>
        <v>#N/A</v>
      </c>
      <c r="K363" s="107" t="e">
        <f>INDEX(Adresy!$B$5:$B$324,MATCH(J363,Adresy!$G$5:$G$324,0),MATCH($G$1,Adresy!$B$3,0))</f>
        <v>#N/A</v>
      </c>
      <c r="L363" s="76" t="e">
        <f>INDEX(Adresy!$C$5:$C$324,MATCH(J363,Adresy!$G$5:$G$324,0),MATCH($H$2,Adresy!$C$4,0))</f>
        <v>#N/A</v>
      </c>
      <c r="M363" s="76" t="e">
        <f>INDEX(Adresy!$D$5:$D$324,MATCH(J363,Adresy!$G$5:$G$324,0),MATCH($I$2,Adresy!$D$4,0))</f>
        <v>#N/A</v>
      </c>
      <c r="O363" s="107" t="e">
        <f>INDEX(Adresy!$B$5:$B$324,MATCH(N363,Adresy!$G$5:$G$324,0),MATCH($G$1,Adresy!$B$3,0))</f>
        <v>#N/A</v>
      </c>
      <c r="P363" s="76" t="e">
        <f>INDEX(Adresy!$C$5:$C$324,MATCH(N363,Adresy!$G$5:$G$324,0),MATCH($H$2,Adresy!$C$4,0))</f>
        <v>#N/A</v>
      </c>
      <c r="Q363" s="76" t="e">
        <f>INDEX(Adresy!$D$5:$D$324,MATCH(N363,Adresy!$G$5:$G$324,0),MATCH($I$2,Adresy!$D$4,0))</f>
        <v>#N/A</v>
      </c>
      <c r="R363" s="108" t="str">
        <f t="shared" si="16"/>
        <v>Niepoprawnie</v>
      </c>
      <c r="T363" s="2" t="str">
        <f t="shared" si="17"/>
        <v/>
      </c>
    </row>
    <row r="364" spans="1:20">
      <c r="A364" s="4" t="s">
        <v>365</v>
      </c>
      <c r="C364" s="79">
        <f t="shared" si="15"/>
        <v>0</v>
      </c>
      <c r="D364" s="105" t="e">
        <f>VLOOKUP(T364,Arkusz2!B:C,2,FALSE)</f>
        <v>#N/A</v>
      </c>
      <c r="E364" s="116"/>
      <c r="G364" s="107" t="e">
        <f>INDEX(Adresy!$B$5:$B$324,MATCH(F364,Adresy!$G$5:$G$324,0),MATCH($G$1,Adresy!$B$3,0))</f>
        <v>#N/A</v>
      </c>
      <c r="H364" s="76" t="e">
        <f>INDEX(Adresy!$C$5:$C$324,MATCH(F364,Adresy!$G$5:$G$324,0),MATCH($H$2,Adresy!$C$4,0))</f>
        <v>#N/A</v>
      </c>
      <c r="I364" s="76" t="e">
        <f>INDEX(Adresy!$D$5:$D$324,MATCH(F364,Adresy!$G$5:$G$324,0),MATCH($I$2,Adresy!$D$4,0))</f>
        <v>#N/A</v>
      </c>
      <c r="K364" s="107" t="e">
        <f>INDEX(Adresy!$B$5:$B$324,MATCH(J364,Adresy!$G$5:$G$324,0),MATCH($G$1,Adresy!$B$3,0))</f>
        <v>#N/A</v>
      </c>
      <c r="L364" s="76" t="e">
        <f>INDEX(Adresy!$C$5:$C$324,MATCH(J364,Adresy!$G$5:$G$324,0),MATCH($H$2,Adresy!$C$4,0))</f>
        <v>#N/A</v>
      </c>
      <c r="M364" s="76" t="e">
        <f>INDEX(Adresy!$D$5:$D$324,MATCH(J364,Adresy!$G$5:$G$324,0),MATCH($I$2,Adresy!$D$4,0))</f>
        <v>#N/A</v>
      </c>
      <c r="O364" s="107" t="e">
        <f>INDEX(Adresy!$B$5:$B$324,MATCH(N364,Adresy!$G$5:$G$324,0),MATCH($G$1,Adresy!$B$3,0))</f>
        <v>#N/A</v>
      </c>
      <c r="P364" s="76" t="e">
        <f>INDEX(Adresy!$C$5:$C$324,MATCH(N364,Adresy!$G$5:$G$324,0),MATCH($H$2,Adresy!$C$4,0))</f>
        <v>#N/A</v>
      </c>
      <c r="Q364" s="76" t="e">
        <f>INDEX(Adresy!$D$5:$D$324,MATCH(N364,Adresy!$G$5:$G$324,0),MATCH($I$2,Adresy!$D$4,0))</f>
        <v>#N/A</v>
      </c>
      <c r="R364" s="108" t="str">
        <f t="shared" si="16"/>
        <v>Niepoprawnie</v>
      </c>
      <c r="T364" s="2" t="str">
        <f t="shared" si="17"/>
        <v/>
      </c>
    </row>
    <row r="365" spans="1:20">
      <c r="A365" s="4" t="s">
        <v>366</v>
      </c>
      <c r="C365" s="79">
        <f t="shared" si="15"/>
        <v>0</v>
      </c>
      <c r="D365" s="105" t="e">
        <f>VLOOKUP(T365,Arkusz2!B:C,2,FALSE)</f>
        <v>#N/A</v>
      </c>
      <c r="E365" s="116"/>
      <c r="G365" s="107" t="e">
        <f>INDEX(Adresy!$B$5:$B$324,MATCH(F365,Adresy!$G$5:$G$324,0),MATCH($G$1,Adresy!$B$3,0))</f>
        <v>#N/A</v>
      </c>
      <c r="H365" s="76" t="e">
        <f>INDEX(Adresy!$C$5:$C$324,MATCH(F365,Adresy!$G$5:$G$324,0),MATCH($H$2,Adresy!$C$4,0))</f>
        <v>#N/A</v>
      </c>
      <c r="I365" s="76" t="e">
        <f>INDEX(Adresy!$D$5:$D$324,MATCH(F365,Adresy!$G$5:$G$324,0),MATCH($I$2,Adresy!$D$4,0))</f>
        <v>#N/A</v>
      </c>
      <c r="K365" s="107" t="e">
        <f>INDEX(Adresy!$B$5:$B$324,MATCH(J365,Adresy!$G$5:$G$324,0),MATCH($G$1,Adresy!$B$3,0))</f>
        <v>#N/A</v>
      </c>
      <c r="L365" s="76" t="e">
        <f>INDEX(Adresy!$C$5:$C$324,MATCH(J365,Adresy!$G$5:$G$324,0),MATCH($H$2,Adresy!$C$4,0))</f>
        <v>#N/A</v>
      </c>
      <c r="M365" s="76" t="e">
        <f>INDEX(Adresy!$D$5:$D$324,MATCH(J365,Adresy!$G$5:$G$324,0),MATCH($I$2,Adresy!$D$4,0))</f>
        <v>#N/A</v>
      </c>
      <c r="O365" s="107" t="e">
        <f>INDEX(Adresy!$B$5:$B$324,MATCH(N365,Adresy!$G$5:$G$324,0),MATCH($G$1,Adresy!$B$3,0))</f>
        <v>#N/A</v>
      </c>
      <c r="P365" s="76" t="e">
        <f>INDEX(Adresy!$C$5:$C$324,MATCH(N365,Adresy!$G$5:$G$324,0),MATCH($H$2,Adresy!$C$4,0))</f>
        <v>#N/A</v>
      </c>
      <c r="Q365" s="76" t="e">
        <f>INDEX(Adresy!$D$5:$D$324,MATCH(N365,Adresy!$G$5:$G$324,0),MATCH($I$2,Adresy!$D$4,0))</f>
        <v>#N/A</v>
      </c>
      <c r="R365" s="108" t="str">
        <f t="shared" si="16"/>
        <v>Niepoprawnie</v>
      </c>
      <c r="T365" s="2" t="str">
        <f t="shared" si="17"/>
        <v/>
      </c>
    </row>
    <row r="366" spans="1:20">
      <c r="A366" s="4" t="s">
        <v>367</v>
      </c>
      <c r="C366" s="79">
        <f t="shared" si="15"/>
        <v>0</v>
      </c>
      <c r="D366" s="105" t="e">
        <f>VLOOKUP(T366,Arkusz2!B:C,2,FALSE)</f>
        <v>#N/A</v>
      </c>
      <c r="E366" s="116"/>
      <c r="G366" s="107" t="e">
        <f>INDEX(Adresy!$B$5:$B$324,MATCH(F366,Adresy!$G$5:$G$324,0),MATCH($G$1,Adresy!$B$3,0))</f>
        <v>#N/A</v>
      </c>
      <c r="H366" s="76" t="e">
        <f>INDEX(Adresy!$C$5:$C$324,MATCH(F366,Adresy!$G$5:$G$324,0),MATCH($H$2,Adresy!$C$4,0))</f>
        <v>#N/A</v>
      </c>
      <c r="I366" s="76" t="e">
        <f>INDEX(Adresy!$D$5:$D$324,MATCH(F366,Adresy!$G$5:$G$324,0),MATCH($I$2,Adresy!$D$4,0))</f>
        <v>#N/A</v>
      </c>
      <c r="K366" s="107" t="e">
        <f>INDEX(Adresy!$B$5:$B$324,MATCH(J366,Adresy!$G$5:$G$324,0),MATCH($G$1,Adresy!$B$3,0))</f>
        <v>#N/A</v>
      </c>
      <c r="L366" s="76" t="e">
        <f>INDEX(Adresy!$C$5:$C$324,MATCH(J366,Adresy!$G$5:$G$324,0),MATCH($H$2,Adresy!$C$4,0))</f>
        <v>#N/A</v>
      </c>
      <c r="M366" s="76" t="e">
        <f>INDEX(Adresy!$D$5:$D$324,MATCH(J366,Adresy!$G$5:$G$324,0),MATCH($I$2,Adresy!$D$4,0))</f>
        <v>#N/A</v>
      </c>
      <c r="O366" s="107" t="e">
        <f>INDEX(Adresy!$B$5:$B$324,MATCH(N366,Adresy!$G$5:$G$324,0),MATCH($G$1,Adresy!$B$3,0))</f>
        <v>#N/A</v>
      </c>
      <c r="P366" s="76" t="e">
        <f>INDEX(Adresy!$C$5:$C$324,MATCH(N366,Adresy!$G$5:$G$324,0),MATCH($H$2,Adresy!$C$4,0))</f>
        <v>#N/A</v>
      </c>
      <c r="Q366" s="76" t="e">
        <f>INDEX(Adresy!$D$5:$D$324,MATCH(N366,Adresy!$G$5:$G$324,0),MATCH($I$2,Adresy!$D$4,0))</f>
        <v>#N/A</v>
      </c>
      <c r="R366" s="108" t="str">
        <f t="shared" si="16"/>
        <v>Niepoprawnie</v>
      </c>
      <c r="T366" s="2" t="str">
        <f t="shared" si="17"/>
        <v/>
      </c>
    </row>
    <row r="367" spans="1:20">
      <c r="A367" s="4" t="s">
        <v>368</v>
      </c>
      <c r="C367" s="79">
        <f t="shared" si="15"/>
        <v>0</v>
      </c>
      <c r="D367" s="105" t="e">
        <f>VLOOKUP(T367,Arkusz2!B:C,2,FALSE)</f>
        <v>#N/A</v>
      </c>
      <c r="E367" s="116"/>
      <c r="G367" s="107" t="e">
        <f>INDEX(Adresy!$B$5:$B$324,MATCH(F367,Adresy!$G$5:$G$324,0),MATCH($G$1,Adresy!$B$3,0))</f>
        <v>#N/A</v>
      </c>
      <c r="H367" s="76" t="e">
        <f>INDEX(Adresy!$C$5:$C$324,MATCH(F367,Adresy!$G$5:$G$324,0),MATCH($H$2,Adresy!$C$4,0))</f>
        <v>#N/A</v>
      </c>
      <c r="I367" s="76" t="e">
        <f>INDEX(Adresy!$D$5:$D$324,MATCH(F367,Adresy!$G$5:$G$324,0),MATCH($I$2,Adresy!$D$4,0))</f>
        <v>#N/A</v>
      </c>
      <c r="K367" s="107" t="e">
        <f>INDEX(Adresy!$B$5:$B$324,MATCH(J367,Adresy!$G$5:$G$324,0),MATCH($G$1,Adresy!$B$3,0))</f>
        <v>#N/A</v>
      </c>
      <c r="L367" s="76" t="e">
        <f>INDEX(Adresy!$C$5:$C$324,MATCH(J367,Adresy!$G$5:$G$324,0),MATCH($H$2,Adresy!$C$4,0))</f>
        <v>#N/A</v>
      </c>
      <c r="M367" s="76" t="e">
        <f>INDEX(Adresy!$D$5:$D$324,MATCH(J367,Adresy!$G$5:$G$324,0),MATCH($I$2,Adresy!$D$4,0))</f>
        <v>#N/A</v>
      </c>
      <c r="O367" s="107" t="e">
        <f>INDEX(Adresy!$B$5:$B$324,MATCH(N367,Adresy!$G$5:$G$324,0),MATCH($G$1,Adresy!$B$3,0))</f>
        <v>#N/A</v>
      </c>
      <c r="P367" s="76" t="e">
        <f>INDEX(Adresy!$C$5:$C$324,MATCH(N367,Adresy!$G$5:$G$324,0),MATCH($H$2,Adresy!$C$4,0))</f>
        <v>#N/A</v>
      </c>
      <c r="Q367" s="76" t="e">
        <f>INDEX(Adresy!$D$5:$D$324,MATCH(N367,Adresy!$G$5:$G$324,0),MATCH($I$2,Adresy!$D$4,0))</f>
        <v>#N/A</v>
      </c>
      <c r="R367" s="108" t="str">
        <f t="shared" si="16"/>
        <v>Niepoprawnie</v>
      </c>
      <c r="T367" s="2" t="str">
        <f t="shared" si="17"/>
        <v/>
      </c>
    </row>
    <row r="368" spans="1:20">
      <c r="A368" s="4" t="s">
        <v>369</v>
      </c>
      <c r="C368" s="79">
        <f t="shared" si="15"/>
        <v>0</v>
      </c>
      <c r="D368" s="105" t="e">
        <f>VLOOKUP(T368,Arkusz2!B:C,2,FALSE)</f>
        <v>#N/A</v>
      </c>
      <c r="E368" s="116"/>
      <c r="G368" s="107" t="e">
        <f>INDEX(Adresy!$B$5:$B$324,MATCH(F368,Adresy!$G$5:$G$324,0),MATCH($G$1,Adresy!$B$3,0))</f>
        <v>#N/A</v>
      </c>
      <c r="H368" s="76" t="e">
        <f>INDEX(Adresy!$C$5:$C$324,MATCH(F368,Adresy!$G$5:$G$324,0),MATCH($H$2,Adresy!$C$4,0))</f>
        <v>#N/A</v>
      </c>
      <c r="I368" s="76" t="e">
        <f>INDEX(Adresy!$D$5:$D$324,MATCH(F368,Adresy!$G$5:$G$324,0),MATCH($I$2,Adresy!$D$4,0))</f>
        <v>#N/A</v>
      </c>
      <c r="K368" s="107" t="e">
        <f>INDEX(Adresy!$B$5:$B$324,MATCH(J368,Adresy!$G$5:$G$324,0),MATCH($G$1,Adresy!$B$3,0))</f>
        <v>#N/A</v>
      </c>
      <c r="L368" s="76" t="e">
        <f>INDEX(Adresy!$C$5:$C$324,MATCH(J368,Adresy!$G$5:$G$324,0),MATCH($H$2,Adresy!$C$4,0))</f>
        <v>#N/A</v>
      </c>
      <c r="M368" s="76" t="e">
        <f>INDEX(Adresy!$D$5:$D$324,MATCH(J368,Adresy!$G$5:$G$324,0),MATCH($I$2,Adresy!$D$4,0))</f>
        <v>#N/A</v>
      </c>
      <c r="O368" s="107" t="e">
        <f>INDEX(Adresy!$B$5:$B$324,MATCH(N368,Adresy!$G$5:$G$324,0),MATCH($G$1,Adresy!$B$3,0))</f>
        <v>#N/A</v>
      </c>
      <c r="P368" s="76" t="e">
        <f>INDEX(Adresy!$C$5:$C$324,MATCH(N368,Adresy!$G$5:$G$324,0),MATCH($H$2,Adresy!$C$4,0))</f>
        <v>#N/A</v>
      </c>
      <c r="Q368" s="76" t="e">
        <f>INDEX(Adresy!$D$5:$D$324,MATCH(N368,Adresy!$G$5:$G$324,0),MATCH($I$2,Adresy!$D$4,0))</f>
        <v>#N/A</v>
      </c>
      <c r="R368" s="108" t="str">
        <f t="shared" si="16"/>
        <v>Niepoprawnie</v>
      </c>
      <c r="T368" s="2" t="str">
        <f t="shared" si="17"/>
        <v/>
      </c>
    </row>
    <row r="369" spans="1:20">
      <c r="A369" s="4" t="s">
        <v>370</v>
      </c>
      <c r="C369" s="79">
        <f t="shared" si="15"/>
        <v>0</v>
      </c>
      <c r="D369" s="105" t="e">
        <f>VLOOKUP(T369,Arkusz2!B:C,2,FALSE)</f>
        <v>#N/A</v>
      </c>
      <c r="E369" s="116"/>
      <c r="G369" s="107" t="e">
        <f>INDEX(Adresy!$B$5:$B$324,MATCH(F369,Adresy!$G$5:$G$324,0),MATCH($G$1,Adresy!$B$3,0))</f>
        <v>#N/A</v>
      </c>
      <c r="H369" s="76" t="e">
        <f>INDEX(Adresy!$C$5:$C$324,MATCH(F369,Adresy!$G$5:$G$324,0),MATCH($H$2,Adresy!$C$4,0))</f>
        <v>#N/A</v>
      </c>
      <c r="I369" s="76" t="e">
        <f>INDEX(Adresy!$D$5:$D$324,MATCH(F369,Adresy!$G$5:$G$324,0),MATCH($I$2,Adresy!$D$4,0))</f>
        <v>#N/A</v>
      </c>
      <c r="K369" s="107" t="e">
        <f>INDEX(Adresy!$B$5:$B$324,MATCH(J369,Adresy!$G$5:$G$324,0),MATCH($G$1,Adresy!$B$3,0))</f>
        <v>#N/A</v>
      </c>
      <c r="L369" s="76" t="e">
        <f>INDEX(Adresy!$C$5:$C$324,MATCH(J369,Adresy!$G$5:$G$324,0),MATCH($H$2,Adresy!$C$4,0))</f>
        <v>#N/A</v>
      </c>
      <c r="M369" s="76" t="e">
        <f>INDEX(Adresy!$D$5:$D$324,MATCH(J369,Adresy!$G$5:$G$324,0),MATCH($I$2,Adresy!$D$4,0))</f>
        <v>#N/A</v>
      </c>
      <c r="O369" s="107" t="e">
        <f>INDEX(Adresy!$B$5:$B$324,MATCH(N369,Adresy!$G$5:$G$324,0),MATCH($G$1,Adresy!$B$3,0))</f>
        <v>#N/A</v>
      </c>
      <c r="P369" s="76" t="e">
        <f>INDEX(Adresy!$C$5:$C$324,MATCH(N369,Adresy!$G$5:$G$324,0),MATCH($H$2,Adresy!$C$4,0))</f>
        <v>#N/A</v>
      </c>
      <c r="Q369" s="76" t="e">
        <f>INDEX(Adresy!$D$5:$D$324,MATCH(N369,Adresy!$G$5:$G$324,0),MATCH($I$2,Adresy!$D$4,0))</f>
        <v>#N/A</v>
      </c>
      <c r="R369" s="108" t="str">
        <f t="shared" si="16"/>
        <v>Niepoprawnie</v>
      </c>
      <c r="T369" s="2" t="str">
        <f t="shared" si="17"/>
        <v/>
      </c>
    </row>
    <row r="370" spans="1:20">
      <c r="A370" s="4" t="s">
        <v>371</v>
      </c>
      <c r="C370" s="79">
        <f t="shared" si="15"/>
        <v>0</v>
      </c>
      <c r="D370" s="105" t="e">
        <f>VLOOKUP(T370,Arkusz2!B:C,2,FALSE)</f>
        <v>#N/A</v>
      </c>
      <c r="E370" s="116"/>
      <c r="G370" s="107" t="e">
        <f>INDEX(Adresy!$B$5:$B$324,MATCH(F370,Adresy!$G$5:$G$324,0),MATCH($G$1,Adresy!$B$3,0))</f>
        <v>#N/A</v>
      </c>
      <c r="H370" s="76" t="e">
        <f>INDEX(Adresy!$C$5:$C$324,MATCH(F370,Adresy!$G$5:$G$324,0),MATCH($H$2,Adresy!$C$4,0))</f>
        <v>#N/A</v>
      </c>
      <c r="I370" s="76" t="e">
        <f>INDEX(Adresy!$D$5:$D$324,MATCH(F370,Adresy!$G$5:$G$324,0),MATCH($I$2,Adresy!$D$4,0))</f>
        <v>#N/A</v>
      </c>
      <c r="K370" s="107" t="e">
        <f>INDEX(Adresy!$B$5:$B$324,MATCH(J370,Adresy!$G$5:$G$324,0),MATCH($G$1,Adresy!$B$3,0))</f>
        <v>#N/A</v>
      </c>
      <c r="L370" s="76" t="e">
        <f>INDEX(Adresy!$C$5:$C$324,MATCH(J370,Adresy!$G$5:$G$324,0),MATCH($H$2,Adresy!$C$4,0))</f>
        <v>#N/A</v>
      </c>
      <c r="M370" s="76" t="e">
        <f>INDEX(Adresy!$D$5:$D$324,MATCH(J370,Adresy!$G$5:$G$324,0),MATCH($I$2,Adresy!$D$4,0))</f>
        <v>#N/A</v>
      </c>
      <c r="O370" s="107" t="e">
        <f>INDEX(Adresy!$B$5:$B$324,MATCH(N370,Adresy!$G$5:$G$324,0),MATCH($G$1,Adresy!$B$3,0))</f>
        <v>#N/A</v>
      </c>
      <c r="P370" s="76" t="e">
        <f>INDEX(Adresy!$C$5:$C$324,MATCH(N370,Adresy!$G$5:$G$324,0),MATCH($H$2,Adresy!$C$4,0))</f>
        <v>#N/A</v>
      </c>
      <c r="Q370" s="76" t="e">
        <f>INDEX(Adresy!$D$5:$D$324,MATCH(N370,Adresy!$G$5:$G$324,0),MATCH($I$2,Adresy!$D$4,0))</f>
        <v>#N/A</v>
      </c>
      <c r="R370" s="108" t="str">
        <f t="shared" si="16"/>
        <v>Niepoprawnie</v>
      </c>
      <c r="T370" s="2" t="str">
        <f t="shared" si="17"/>
        <v/>
      </c>
    </row>
    <row r="371" spans="1:20">
      <c r="A371" s="4" t="s">
        <v>372</v>
      </c>
      <c r="C371" s="79">
        <f t="shared" si="15"/>
        <v>0</v>
      </c>
      <c r="D371" s="105" t="e">
        <f>VLOOKUP(T371,Arkusz2!B:C,2,FALSE)</f>
        <v>#N/A</v>
      </c>
      <c r="E371" s="116"/>
      <c r="G371" s="107" t="e">
        <f>INDEX(Adresy!$B$5:$B$324,MATCH(F371,Adresy!$G$5:$G$324,0),MATCH($G$1,Adresy!$B$3,0))</f>
        <v>#N/A</v>
      </c>
      <c r="H371" s="76" t="e">
        <f>INDEX(Adresy!$C$5:$C$324,MATCH(F371,Adresy!$G$5:$G$324,0),MATCH($H$2,Adresy!$C$4,0))</f>
        <v>#N/A</v>
      </c>
      <c r="I371" s="76" t="e">
        <f>INDEX(Adresy!$D$5:$D$324,MATCH(F371,Adresy!$G$5:$G$324,0),MATCH($I$2,Adresy!$D$4,0))</f>
        <v>#N/A</v>
      </c>
      <c r="K371" s="107" t="e">
        <f>INDEX(Adresy!$B$5:$B$324,MATCH(J371,Adresy!$G$5:$G$324,0),MATCH($G$1,Adresy!$B$3,0))</f>
        <v>#N/A</v>
      </c>
      <c r="L371" s="76" t="e">
        <f>INDEX(Adresy!$C$5:$C$324,MATCH(J371,Adresy!$G$5:$G$324,0),MATCH($H$2,Adresy!$C$4,0))</f>
        <v>#N/A</v>
      </c>
      <c r="M371" s="76" t="e">
        <f>INDEX(Adresy!$D$5:$D$324,MATCH(J371,Adresy!$G$5:$G$324,0),MATCH($I$2,Adresy!$D$4,0))</f>
        <v>#N/A</v>
      </c>
      <c r="O371" s="107" t="e">
        <f>INDEX(Adresy!$B$5:$B$324,MATCH(N371,Adresy!$G$5:$G$324,0),MATCH($G$1,Adresy!$B$3,0))</f>
        <v>#N/A</v>
      </c>
      <c r="P371" s="76" t="e">
        <f>INDEX(Adresy!$C$5:$C$324,MATCH(N371,Adresy!$G$5:$G$324,0),MATCH($H$2,Adresy!$C$4,0))</f>
        <v>#N/A</v>
      </c>
      <c r="Q371" s="76" t="e">
        <f>INDEX(Adresy!$D$5:$D$324,MATCH(N371,Adresy!$G$5:$G$324,0),MATCH($I$2,Adresy!$D$4,0))</f>
        <v>#N/A</v>
      </c>
      <c r="R371" s="108" t="str">
        <f t="shared" si="16"/>
        <v>Niepoprawnie</v>
      </c>
      <c r="T371" s="2" t="str">
        <f t="shared" si="17"/>
        <v/>
      </c>
    </row>
    <row r="372" spans="1:20">
      <c r="A372" s="4" t="s">
        <v>373</v>
      </c>
      <c r="C372" s="79">
        <f t="shared" si="15"/>
        <v>0</v>
      </c>
      <c r="D372" s="105" t="e">
        <f>VLOOKUP(T372,Arkusz2!B:C,2,FALSE)</f>
        <v>#N/A</v>
      </c>
      <c r="E372" s="116"/>
      <c r="G372" s="107" t="e">
        <f>INDEX(Adresy!$B$5:$B$324,MATCH(F372,Adresy!$G$5:$G$324,0),MATCH($G$1,Adresy!$B$3,0))</f>
        <v>#N/A</v>
      </c>
      <c r="H372" s="76" t="e">
        <f>INDEX(Adresy!$C$5:$C$324,MATCH(F372,Adresy!$G$5:$G$324,0),MATCH($H$2,Adresy!$C$4,0))</f>
        <v>#N/A</v>
      </c>
      <c r="I372" s="76" t="e">
        <f>INDEX(Adresy!$D$5:$D$324,MATCH(F372,Adresy!$G$5:$G$324,0),MATCH($I$2,Adresy!$D$4,0))</f>
        <v>#N/A</v>
      </c>
      <c r="K372" s="107" t="e">
        <f>INDEX(Adresy!$B$5:$B$324,MATCH(J372,Adresy!$G$5:$G$324,0),MATCH($G$1,Adresy!$B$3,0))</f>
        <v>#N/A</v>
      </c>
      <c r="L372" s="76" t="e">
        <f>INDEX(Adresy!$C$5:$C$324,MATCH(J372,Adresy!$G$5:$G$324,0),MATCH($H$2,Adresy!$C$4,0))</f>
        <v>#N/A</v>
      </c>
      <c r="M372" s="76" t="e">
        <f>INDEX(Adresy!$D$5:$D$324,MATCH(J372,Adresy!$G$5:$G$324,0),MATCH($I$2,Adresy!$D$4,0))</f>
        <v>#N/A</v>
      </c>
      <c r="O372" s="107" t="e">
        <f>INDEX(Adresy!$B$5:$B$324,MATCH(N372,Adresy!$G$5:$G$324,0),MATCH($G$1,Adresy!$B$3,0))</f>
        <v>#N/A</v>
      </c>
      <c r="P372" s="76" t="e">
        <f>INDEX(Adresy!$C$5:$C$324,MATCH(N372,Adresy!$G$5:$G$324,0),MATCH($H$2,Adresy!$C$4,0))</f>
        <v>#N/A</v>
      </c>
      <c r="Q372" s="76" t="e">
        <f>INDEX(Adresy!$D$5:$D$324,MATCH(N372,Adresy!$G$5:$G$324,0),MATCH($I$2,Adresy!$D$4,0))</f>
        <v>#N/A</v>
      </c>
      <c r="R372" s="108" t="str">
        <f t="shared" si="16"/>
        <v>Niepoprawnie</v>
      </c>
      <c r="T372" s="2" t="str">
        <f t="shared" si="17"/>
        <v/>
      </c>
    </row>
    <row r="373" spans="1:20">
      <c r="A373" s="4" t="s">
        <v>374</v>
      </c>
      <c r="C373" s="79">
        <f t="shared" si="15"/>
        <v>0</v>
      </c>
      <c r="D373" s="105" t="e">
        <f>VLOOKUP(T373,Arkusz2!B:C,2,FALSE)</f>
        <v>#N/A</v>
      </c>
      <c r="E373" s="116"/>
      <c r="G373" s="107" t="e">
        <f>INDEX(Adresy!$B$5:$B$324,MATCH(F373,Adresy!$G$5:$G$324,0),MATCH($G$1,Adresy!$B$3,0))</f>
        <v>#N/A</v>
      </c>
      <c r="H373" s="76" t="e">
        <f>INDEX(Adresy!$C$5:$C$324,MATCH(F373,Adresy!$G$5:$G$324,0),MATCH($H$2,Adresy!$C$4,0))</f>
        <v>#N/A</v>
      </c>
      <c r="I373" s="76" t="e">
        <f>INDEX(Adresy!$D$5:$D$324,MATCH(F373,Adresy!$G$5:$G$324,0),MATCH($I$2,Adresy!$D$4,0))</f>
        <v>#N/A</v>
      </c>
      <c r="K373" s="107" t="e">
        <f>INDEX(Adresy!$B$5:$B$324,MATCH(J373,Adresy!$G$5:$G$324,0),MATCH($G$1,Adresy!$B$3,0))</f>
        <v>#N/A</v>
      </c>
      <c r="L373" s="76" t="e">
        <f>INDEX(Adresy!$C$5:$C$324,MATCH(J373,Adresy!$G$5:$G$324,0),MATCH($H$2,Adresy!$C$4,0))</f>
        <v>#N/A</v>
      </c>
      <c r="M373" s="76" t="e">
        <f>INDEX(Adresy!$D$5:$D$324,MATCH(J373,Adresy!$G$5:$G$324,0),MATCH($I$2,Adresy!$D$4,0))</f>
        <v>#N/A</v>
      </c>
      <c r="O373" s="107" t="e">
        <f>INDEX(Adresy!$B$5:$B$324,MATCH(N373,Adresy!$G$5:$G$324,0),MATCH($G$1,Adresy!$B$3,0))</f>
        <v>#N/A</v>
      </c>
      <c r="P373" s="76" t="e">
        <f>INDEX(Adresy!$C$5:$C$324,MATCH(N373,Adresy!$G$5:$G$324,0),MATCH($H$2,Adresy!$C$4,0))</f>
        <v>#N/A</v>
      </c>
      <c r="Q373" s="76" t="e">
        <f>INDEX(Adresy!$D$5:$D$324,MATCH(N373,Adresy!$G$5:$G$324,0),MATCH($I$2,Adresy!$D$4,0))</f>
        <v>#N/A</v>
      </c>
      <c r="R373" s="108" t="str">
        <f t="shared" si="16"/>
        <v>Niepoprawnie</v>
      </c>
      <c r="T373" s="2" t="str">
        <f t="shared" si="17"/>
        <v/>
      </c>
    </row>
    <row r="374" spans="1:20">
      <c r="A374" s="4" t="s">
        <v>375</v>
      </c>
      <c r="C374" s="79">
        <f t="shared" si="15"/>
        <v>0</v>
      </c>
      <c r="D374" s="105" t="e">
        <f>VLOOKUP(T374,Arkusz2!B:C,2,FALSE)</f>
        <v>#N/A</v>
      </c>
      <c r="E374" s="116"/>
      <c r="G374" s="107" t="e">
        <f>INDEX(Adresy!$B$5:$B$324,MATCH(F374,Adresy!$G$5:$G$324,0),MATCH($G$1,Adresy!$B$3,0))</f>
        <v>#N/A</v>
      </c>
      <c r="H374" s="76" t="e">
        <f>INDEX(Adresy!$C$5:$C$324,MATCH(F374,Adresy!$G$5:$G$324,0),MATCH($H$2,Adresy!$C$4,0))</f>
        <v>#N/A</v>
      </c>
      <c r="I374" s="76" t="e">
        <f>INDEX(Adresy!$D$5:$D$324,MATCH(F374,Adresy!$G$5:$G$324,0),MATCH($I$2,Adresy!$D$4,0))</f>
        <v>#N/A</v>
      </c>
      <c r="K374" s="107" t="e">
        <f>INDEX(Adresy!$B$5:$B$324,MATCH(J374,Adresy!$G$5:$G$324,0),MATCH($G$1,Adresy!$B$3,0))</f>
        <v>#N/A</v>
      </c>
      <c r="L374" s="76" t="e">
        <f>INDEX(Adresy!$C$5:$C$324,MATCH(J374,Adresy!$G$5:$G$324,0),MATCH($H$2,Adresy!$C$4,0))</f>
        <v>#N/A</v>
      </c>
      <c r="M374" s="76" t="e">
        <f>INDEX(Adresy!$D$5:$D$324,MATCH(J374,Adresy!$G$5:$G$324,0),MATCH($I$2,Adresy!$D$4,0))</f>
        <v>#N/A</v>
      </c>
      <c r="O374" s="107" t="e">
        <f>INDEX(Adresy!$B$5:$B$324,MATCH(N374,Adresy!$G$5:$G$324,0),MATCH($G$1,Adresy!$B$3,0))</f>
        <v>#N/A</v>
      </c>
      <c r="P374" s="76" t="e">
        <f>INDEX(Adresy!$C$5:$C$324,MATCH(N374,Adresy!$G$5:$G$324,0),MATCH($H$2,Adresy!$C$4,0))</f>
        <v>#N/A</v>
      </c>
      <c r="Q374" s="76" t="e">
        <f>INDEX(Adresy!$D$5:$D$324,MATCH(N374,Adresy!$G$5:$G$324,0),MATCH($I$2,Adresy!$D$4,0))</f>
        <v>#N/A</v>
      </c>
      <c r="R374" s="108" t="str">
        <f t="shared" si="16"/>
        <v>Niepoprawnie</v>
      </c>
      <c r="T374" s="2" t="str">
        <f t="shared" si="17"/>
        <v/>
      </c>
    </row>
    <row r="375" spans="1:20">
      <c r="A375" s="4" t="s">
        <v>376</v>
      </c>
      <c r="C375" s="79">
        <f t="shared" si="15"/>
        <v>0</v>
      </c>
      <c r="D375" s="105" t="e">
        <f>VLOOKUP(T375,Arkusz2!B:C,2,FALSE)</f>
        <v>#N/A</v>
      </c>
      <c r="E375" s="116"/>
      <c r="G375" s="107" t="e">
        <f>INDEX(Adresy!$B$5:$B$324,MATCH(F375,Adresy!$G$5:$G$324,0),MATCH($G$1,Adresy!$B$3,0))</f>
        <v>#N/A</v>
      </c>
      <c r="H375" s="76" t="e">
        <f>INDEX(Adresy!$C$5:$C$324,MATCH(F375,Adresy!$G$5:$G$324,0),MATCH($H$2,Adresy!$C$4,0))</f>
        <v>#N/A</v>
      </c>
      <c r="I375" s="76" t="e">
        <f>INDEX(Adresy!$D$5:$D$324,MATCH(F375,Adresy!$G$5:$G$324,0),MATCH($I$2,Adresy!$D$4,0))</f>
        <v>#N/A</v>
      </c>
      <c r="K375" s="107" t="e">
        <f>INDEX(Adresy!$B$5:$B$324,MATCH(J375,Adresy!$G$5:$G$324,0),MATCH($G$1,Adresy!$B$3,0))</f>
        <v>#N/A</v>
      </c>
      <c r="L375" s="76" t="e">
        <f>INDEX(Adresy!$C$5:$C$324,MATCH(J375,Adresy!$G$5:$G$324,0),MATCH($H$2,Adresy!$C$4,0))</f>
        <v>#N/A</v>
      </c>
      <c r="M375" s="76" t="e">
        <f>INDEX(Adresy!$D$5:$D$324,MATCH(J375,Adresy!$G$5:$G$324,0),MATCH($I$2,Adresy!$D$4,0))</f>
        <v>#N/A</v>
      </c>
      <c r="O375" s="107" t="e">
        <f>INDEX(Adresy!$B$5:$B$324,MATCH(N375,Adresy!$G$5:$G$324,0),MATCH($G$1,Adresy!$B$3,0))</f>
        <v>#N/A</v>
      </c>
      <c r="P375" s="76" t="e">
        <f>INDEX(Adresy!$C$5:$C$324,MATCH(N375,Adresy!$G$5:$G$324,0),MATCH($H$2,Adresy!$C$4,0))</f>
        <v>#N/A</v>
      </c>
      <c r="Q375" s="76" t="e">
        <f>INDEX(Adresy!$D$5:$D$324,MATCH(N375,Adresy!$G$5:$G$324,0),MATCH($I$2,Adresy!$D$4,0))</f>
        <v>#N/A</v>
      </c>
      <c r="R375" s="108" t="str">
        <f t="shared" si="16"/>
        <v>Niepoprawnie</v>
      </c>
      <c r="T375" s="2" t="str">
        <f t="shared" si="17"/>
        <v/>
      </c>
    </row>
    <row r="376" spans="1:20">
      <c r="A376" s="4" t="s">
        <v>377</v>
      </c>
      <c r="C376" s="79">
        <f t="shared" si="15"/>
        <v>0</v>
      </c>
      <c r="D376" s="105" t="e">
        <f>VLOOKUP(T376,Arkusz2!B:C,2,FALSE)</f>
        <v>#N/A</v>
      </c>
      <c r="E376" s="116"/>
      <c r="G376" s="107" t="e">
        <f>INDEX(Adresy!$B$5:$B$324,MATCH(F376,Adresy!$G$5:$G$324,0),MATCH($G$1,Adresy!$B$3,0))</f>
        <v>#N/A</v>
      </c>
      <c r="H376" s="76" t="e">
        <f>INDEX(Adresy!$C$5:$C$324,MATCH(F376,Adresy!$G$5:$G$324,0),MATCH($H$2,Adresy!$C$4,0))</f>
        <v>#N/A</v>
      </c>
      <c r="I376" s="76" t="e">
        <f>INDEX(Adresy!$D$5:$D$324,MATCH(F376,Adresy!$G$5:$G$324,0),MATCH($I$2,Adresy!$D$4,0))</f>
        <v>#N/A</v>
      </c>
      <c r="K376" s="107" t="e">
        <f>INDEX(Adresy!$B$5:$B$324,MATCH(J376,Adresy!$G$5:$G$324,0),MATCH($G$1,Adresy!$B$3,0))</f>
        <v>#N/A</v>
      </c>
      <c r="L376" s="76" t="e">
        <f>INDEX(Adresy!$C$5:$C$324,MATCH(J376,Adresy!$G$5:$G$324,0),MATCH($H$2,Adresy!$C$4,0))</f>
        <v>#N/A</v>
      </c>
      <c r="M376" s="76" t="e">
        <f>INDEX(Adresy!$D$5:$D$324,MATCH(J376,Adresy!$G$5:$G$324,0),MATCH($I$2,Adresy!$D$4,0))</f>
        <v>#N/A</v>
      </c>
      <c r="O376" s="107" t="e">
        <f>INDEX(Adresy!$B$5:$B$324,MATCH(N376,Adresy!$G$5:$G$324,0),MATCH($G$1,Adresy!$B$3,0))</f>
        <v>#N/A</v>
      </c>
      <c r="P376" s="76" t="e">
        <f>INDEX(Adresy!$C$5:$C$324,MATCH(N376,Adresy!$G$5:$G$324,0),MATCH($H$2,Adresy!$C$4,0))</f>
        <v>#N/A</v>
      </c>
      <c r="Q376" s="76" t="e">
        <f>INDEX(Adresy!$D$5:$D$324,MATCH(N376,Adresy!$G$5:$G$324,0),MATCH($I$2,Adresy!$D$4,0))</f>
        <v>#N/A</v>
      </c>
      <c r="R376" s="108" t="str">
        <f t="shared" si="16"/>
        <v>Niepoprawnie</v>
      </c>
      <c r="T376" s="2" t="str">
        <f t="shared" si="17"/>
        <v/>
      </c>
    </row>
    <row r="377" spans="1:20">
      <c r="A377" s="4" t="s">
        <v>378</v>
      </c>
      <c r="C377" s="79">
        <f t="shared" si="15"/>
        <v>0</v>
      </c>
      <c r="D377" s="105" t="e">
        <f>VLOOKUP(T377,Arkusz2!B:C,2,FALSE)</f>
        <v>#N/A</v>
      </c>
      <c r="E377" s="116"/>
      <c r="G377" s="107" t="e">
        <f>INDEX(Adresy!$B$5:$B$324,MATCH(F377,Adresy!$G$5:$G$324,0),MATCH($G$1,Adresy!$B$3,0))</f>
        <v>#N/A</v>
      </c>
      <c r="H377" s="76" t="e">
        <f>INDEX(Adresy!$C$5:$C$324,MATCH(F377,Adresy!$G$5:$G$324,0),MATCH($H$2,Adresy!$C$4,0))</f>
        <v>#N/A</v>
      </c>
      <c r="I377" s="76" t="e">
        <f>INDEX(Adresy!$D$5:$D$324,MATCH(F377,Adresy!$G$5:$G$324,0),MATCH($I$2,Adresy!$D$4,0))</f>
        <v>#N/A</v>
      </c>
      <c r="K377" s="107" t="e">
        <f>INDEX(Adresy!$B$5:$B$324,MATCH(J377,Adresy!$G$5:$G$324,0),MATCH($G$1,Adresy!$B$3,0))</f>
        <v>#N/A</v>
      </c>
      <c r="L377" s="76" t="e">
        <f>INDEX(Adresy!$C$5:$C$324,MATCH(J377,Adresy!$G$5:$G$324,0),MATCH($H$2,Adresy!$C$4,0))</f>
        <v>#N/A</v>
      </c>
      <c r="M377" s="76" t="e">
        <f>INDEX(Adresy!$D$5:$D$324,MATCH(J377,Adresy!$G$5:$G$324,0),MATCH($I$2,Adresy!$D$4,0))</f>
        <v>#N/A</v>
      </c>
      <c r="O377" s="107" t="e">
        <f>INDEX(Adresy!$B$5:$B$324,MATCH(N377,Adresy!$G$5:$G$324,0),MATCH($G$1,Adresy!$B$3,0))</f>
        <v>#N/A</v>
      </c>
      <c r="P377" s="76" t="e">
        <f>INDEX(Adresy!$C$5:$C$324,MATCH(N377,Adresy!$G$5:$G$324,0),MATCH($H$2,Adresy!$C$4,0))</f>
        <v>#N/A</v>
      </c>
      <c r="Q377" s="76" t="e">
        <f>INDEX(Adresy!$D$5:$D$324,MATCH(N377,Adresy!$G$5:$G$324,0),MATCH($I$2,Adresy!$D$4,0))</f>
        <v>#N/A</v>
      </c>
      <c r="R377" s="108" t="str">
        <f t="shared" si="16"/>
        <v>Niepoprawnie</v>
      </c>
      <c r="T377" s="2" t="str">
        <f t="shared" si="17"/>
        <v/>
      </c>
    </row>
    <row r="378" spans="1:20">
      <c r="A378" s="4" t="s">
        <v>379</v>
      </c>
      <c r="C378" s="79">
        <f t="shared" si="15"/>
        <v>0</v>
      </c>
      <c r="D378" s="105" t="e">
        <f>VLOOKUP(T378,Arkusz2!B:C,2,FALSE)</f>
        <v>#N/A</v>
      </c>
      <c r="E378" s="116"/>
      <c r="G378" s="107" t="e">
        <f>INDEX(Adresy!$B$5:$B$324,MATCH(F378,Adresy!$G$5:$G$324,0),MATCH($G$1,Adresy!$B$3,0))</f>
        <v>#N/A</v>
      </c>
      <c r="H378" s="76" t="e">
        <f>INDEX(Adresy!$C$5:$C$324,MATCH(F378,Adresy!$G$5:$G$324,0),MATCH($H$2,Adresy!$C$4,0))</f>
        <v>#N/A</v>
      </c>
      <c r="I378" s="76" t="e">
        <f>INDEX(Adresy!$D$5:$D$324,MATCH(F378,Adresy!$G$5:$G$324,0),MATCH($I$2,Adresy!$D$4,0))</f>
        <v>#N/A</v>
      </c>
      <c r="K378" s="107" t="e">
        <f>INDEX(Adresy!$B$5:$B$324,MATCH(J378,Adresy!$G$5:$G$324,0),MATCH($G$1,Adresy!$B$3,0))</f>
        <v>#N/A</v>
      </c>
      <c r="L378" s="76" t="e">
        <f>INDEX(Adresy!$C$5:$C$324,MATCH(J378,Adresy!$G$5:$G$324,0),MATCH($H$2,Adresy!$C$4,0))</f>
        <v>#N/A</v>
      </c>
      <c r="M378" s="76" t="e">
        <f>INDEX(Adresy!$D$5:$D$324,MATCH(J378,Adresy!$G$5:$G$324,0),MATCH($I$2,Adresy!$D$4,0))</f>
        <v>#N/A</v>
      </c>
      <c r="O378" s="107" t="e">
        <f>INDEX(Adresy!$B$5:$B$324,MATCH(N378,Adresy!$G$5:$G$324,0),MATCH($G$1,Adresy!$B$3,0))</f>
        <v>#N/A</v>
      </c>
      <c r="P378" s="76" t="e">
        <f>INDEX(Adresy!$C$5:$C$324,MATCH(N378,Adresy!$G$5:$G$324,0),MATCH($H$2,Adresy!$C$4,0))</f>
        <v>#N/A</v>
      </c>
      <c r="Q378" s="76" t="e">
        <f>INDEX(Adresy!$D$5:$D$324,MATCH(N378,Adresy!$G$5:$G$324,0),MATCH($I$2,Adresy!$D$4,0))</f>
        <v>#N/A</v>
      </c>
      <c r="R378" s="108" t="str">
        <f t="shared" si="16"/>
        <v>Niepoprawnie</v>
      </c>
      <c r="T378" s="2" t="str">
        <f t="shared" si="17"/>
        <v/>
      </c>
    </row>
    <row r="379" spans="1:20">
      <c r="A379" s="4" t="s">
        <v>380</v>
      </c>
      <c r="C379" s="79">
        <f t="shared" si="15"/>
        <v>0</v>
      </c>
      <c r="D379" s="105" t="e">
        <f>VLOOKUP(T379,Arkusz2!B:C,2,FALSE)</f>
        <v>#N/A</v>
      </c>
      <c r="E379" s="116"/>
      <c r="G379" s="107" t="e">
        <f>INDEX(Adresy!$B$5:$B$324,MATCH(F379,Adresy!$G$5:$G$324,0),MATCH($G$1,Adresy!$B$3,0))</f>
        <v>#N/A</v>
      </c>
      <c r="H379" s="76" t="e">
        <f>INDEX(Adresy!$C$5:$C$324,MATCH(F379,Adresy!$G$5:$G$324,0),MATCH($H$2,Adresy!$C$4,0))</f>
        <v>#N/A</v>
      </c>
      <c r="I379" s="76" t="e">
        <f>INDEX(Adresy!$D$5:$D$324,MATCH(F379,Adresy!$G$5:$G$324,0),MATCH($I$2,Adresy!$D$4,0))</f>
        <v>#N/A</v>
      </c>
      <c r="K379" s="107" t="e">
        <f>INDEX(Adresy!$B$5:$B$324,MATCH(J379,Adresy!$G$5:$G$324,0),MATCH($G$1,Adresy!$B$3,0))</f>
        <v>#N/A</v>
      </c>
      <c r="L379" s="76" t="e">
        <f>INDEX(Adresy!$C$5:$C$324,MATCH(J379,Adresy!$G$5:$G$324,0),MATCH($H$2,Adresy!$C$4,0))</f>
        <v>#N/A</v>
      </c>
      <c r="M379" s="76" t="e">
        <f>INDEX(Adresy!$D$5:$D$324,MATCH(J379,Adresy!$G$5:$G$324,0),MATCH($I$2,Adresy!$D$4,0))</f>
        <v>#N/A</v>
      </c>
      <c r="O379" s="107" t="e">
        <f>INDEX(Adresy!$B$5:$B$324,MATCH(N379,Adresy!$G$5:$G$324,0),MATCH($G$1,Adresy!$B$3,0))</f>
        <v>#N/A</v>
      </c>
      <c r="P379" s="76" t="e">
        <f>INDEX(Adresy!$C$5:$C$324,MATCH(N379,Adresy!$G$5:$G$324,0),MATCH($H$2,Adresy!$C$4,0))</f>
        <v>#N/A</v>
      </c>
      <c r="Q379" s="76" t="e">
        <f>INDEX(Adresy!$D$5:$D$324,MATCH(N379,Adresy!$G$5:$G$324,0),MATCH($I$2,Adresy!$D$4,0))</f>
        <v>#N/A</v>
      </c>
      <c r="R379" s="108" t="str">
        <f t="shared" si="16"/>
        <v>Niepoprawnie</v>
      </c>
      <c r="T379" s="2" t="str">
        <f t="shared" si="17"/>
        <v/>
      </c>
    </row>
    <row r="380" spans="1:20">
      <c r="A380" s="4" t="s">
        <v>381</v>
      </c>
      <c r="C380" s="79">
        <f t="shared" si="15"/>
        <v>0</v>
      </c>
      <c r="D380" s="105" t="e">
        <f>VLOOKUP(T380,Arkusz2!B:C,2,FALSE)</f>
        <v>#N/A</v>
      </c>
      <c r="E380" s="116"/>
      <c r="G380" s="107" t="e">
        <f>INDEX(Adresy!$B$5:$B$324,MATCH(F380,Adresy!$G$5:$G$324,0),MATCH($G$1,Adresy!$B$3,0))</f>
        <v>#N/A</v>
      </c>
      <c r="H380" s="76" t="e">
        <f>INDEX(Adresy!$C$5:$C$324,MATCH(F380,Adresy!$G$5:$G$324,0),MATCH($H$2,Adresy!$C$4,0))</f>
        <v>#N/A</v>
      </c>
      <c r="I380" s="76" t="e">
        <f>INDEX(Adresy!$D$5:$D$324,MATCH(F380,Adresy!$G$5:$G$324,0),MATCH($I$2,Adresy!$D$4,0))</f>
        <v>#N/A</v>
      </c>
      <c r="K380" s="107" t="e">
        <f>INDEX(Adresy!$B$5:$B$324,MATCH(J380,Adresy!$G$5:$G$324,0),MATCH($G$1,Adresy!$B$3,0))</f>
        <v>#N/A</v>
      </c>
      <c r="L380" s="76" t="e">
        <f>INDEX(Adresy!$C$5:$C$324,MATCH(J380,Adresy!$G$5:$G$324,0),MATCH($H$2,Adresy!$C$4,0))</f>
        <v>#N/A</v>
      </c>
      <c r="M380" s="76" t="e">
        <f>INDEX(Adresy!$D$5:$D$324,MATCH(J380,Adresy!$G$5:$G$324,0),MATCH($I$2,Adresy!$D$4,0))</f>
        <v>#N/A</v>
      </c>
      <c r="O380" s="107" t="e">
        <f>INDEX(Adresy!$B$5:$B$324,MATCH(N380,Adresy!$G$5:$G$324,0),MATCH($G$1,Adresy!$B$3,0))</f>
        <v>#N/A</v>
      </c>
      <c r="P380" s="76" t="e">
        <f>INDEX(Adresy!$C$5:$C$324,MATCH(N380,Adresy!$G$5:$G$324,0),MATCH($H$2,Adresy!$C$4,0))</f>
        <v>#N/A</v>
      </c>
      <c r="Q380" s="76" t="e">
        <f>INDEX(Adresy!$D$5:$D$324,MATCH(N380,Adresy!$G$5:$G$324,0),MATCH($I$2,Adresy!$D$4,0))</f>
        <v>#N/A</v>
      </c>
      <c r="R380" s="108" t="str">
        <f t="shared" si="16"/>
        <v>Niepoprawnie</v>
      </c>
      <c r="T380" s="2" t="str">
        <f t="shared" si="17"/>
        <v/>
      </c>
    </row>
    <row r="381" spans="1:20">
      <c r="A381" s="4" t="s">
        <v>382</v>
      </c>
      <c r="C381" s="79">
        <f t="shared" si="15"/>
        <v>0</v>
      </c>
      <c r="D381" s="105" t="e">
        <f>VLOOKUP(T381,Arkusz2!B:C,2,FALSE)</f>
        <v>#N/A</v>
      </c>
      <c r="E381" s="116"/>
      <c r="G381" s="107" t="e">
        <f>INDEX(Adresy!$B$5:$B$324,MATCH(F381,Adresy!$G$5:$G$324,0),MATCH($G$1,Adresy!$B$3,0))</f>
        <v>#N/A</v>
      </c>
      <c r="H381" s="76" t="e">
        <f>INDEX(Adresy!$C$5:$C$324,MATCH(F381,Adresy!$G$5:$G$324,0),MATCH($H$2,Adresy!$C$4,0))</f>
        <v>#N/A</v>
      </c>
      <c r="I381" s="76" t="e">
        <f>INDEX(Adresy!$D$5:$D$324,MATCH(F381,Adresy!$G$5:$G$324,0),MATCH($I$2,Adresy!$D$4,0))</f>
        <v>#N/A</v>
      </c>
      <c r="K381" s="107" t="e">
        <f>INDEX(Adresy!$B$5:$B$324,MATCH(J381,Adresy!$G$5:$G$324,0),MATCH($G$1,Adresy!$B$3,0))</f>
        <v>#N/A</v>
      </c>
      <c r="L381" s="76" t="e">
        <f>INDEX(Adresy!$C$5:$C$324,MATCH(J381,Adresy!$G$5:$G$324,0),MATCH($H$2,Adresy!$C$4,0))</f>
        <v>#N/A</v>
      </c>
      <c r="M381" s="76" t="e">
        <f>INDEX(Adresy!$D$5:$D$324,MATCH(J381,Adresy!$G$5:$G$324,0),MATCH($I$2,Adresy!$D$4,0))</f>
        <v>#N/A</v>
      </c>
      <c r="O381" s="107" t="e">
        <f>INDEX(Adresy!$B$5:$B$324,MATCH(N381,Adresy!$G$5:$G$324,0),MATCH($G$1,Adresy!$B$3,0))</f>
        <v>#N/A</v>
      </c>
      <c r="P381" s="76" t="e">
        <f>INDEX(Adresy!$C$5:$C$324,MATCH(N381,Adresy!$G$5:$G$324,0),MATCH($H$2,Adresy!$C$4,0))</f>
        <v>#N/A</v>
      </c>
      <c r="Q381" s="76" t="e">
        <f>INDEX(Adresy!$D$5:$D$324,MATCH(N381,Adresy!$G$5:$G$324,0),MATCH($I$2,Adresy!$D$4,0))</f>
        <v>#N/A</v>
      </c>
      <c r="R381" s="108" t="str">
        <f t="shared" si="16"/>
        <v>Niepoprawnie</v>
      </c>
      <c r="T381" s="2" t="str">
        <f t="shared" si="17"/>
        <v/>
      </c>
    </row>
    <row r="382" spans="1:20">
      <c r="A382" s="4" t="s">
        <v>383</v>
      </c>
      <c r="C382" s="79">
        <f t="shared" si="15"/>
        <v>0</v>
      </c>
      <c r="D382" s="105" t="e">
        <f>VLOOKUP(T382,Arkusz2!B:C,2,FALSE)</f>
        <v>#N/A</v>
      </c>
      <c r="E382" s="116"/>
      <c r="G382" s="107" t="e">
        <f>INDEX(Adresy!$B$5:$B$324,MATCH(F382,Adresy!$G$5:$G$324,0),MATCH($G$1,Adresy!$B$3,0))</f>
        <v>#N/A</v>
      </c>
      <c r="H382" s="76" t="e">
        <f>INDEX(Adresy!$C$5:$C$324,MATCH(F382,Adresy!$G$5:$G$324,0),MATCH($H$2,Adresy!$C$4,0))</f>
        <v>#N/A</v>
      </c>
      <c r="I382" s="76" t="e">
        <f>INDEX(Adresy!$D$5:$D$324,MATCH(F382,Adresy!$G$5:$G$324,0),MATCH($I$2,Adresy!$D$4,0))</f>
        <v>#N/A</v>
      </c>
      <c r="K382" s="107" t="e">
        <f>INDEX(Adresy!$B$5:$B$324,MATCH(J382,Adresy!$G$5:$G$324,0),MATCH($G$1,Adresy!$B$3,0))</f>
        <v>#N/A</v>
      </c>
      <c r="L382" s="76" t="e">
        <f>INDEX(Adresy!$C$5:$C$324,MATCH(J382,Adresy!$G$5:$G$324,0),MATCH($H$2,Adresy!$C$4,0))</f>
        <v>#N/A</v>
      </c>
      <c r="M382" s="76" t="e">
        <f>INDEX(Adresy!$D$5:$D$324,MATCH(J382,Adresy!$G$5:$G$324,0),MATCH($I$2,Adresy!$D$4,0))</f>
        <v>#N/A</v>
      </c>
      <c r="O382" s="107" t="e">
        <f>INDEX(Adresy!$B$5:$B$324,MATCH(N382,Adresy!$G$5:$G$324,0),MATCH($G$1,Adresy!$B$3,0))</f>
        <v>#N/A</v>
      </c>
      <c r="P382" s="76" t="e">
        <f>INDEX(Adresy!$C$5:$C$324,MATCH(N382,Adresy!$G$5:$G$324,0),MATCH($H$2,Adresy!$C$4,0))</f>
        <v>#N/A</v>
      </c>
      <c r="Q382" s="76" t="e">
        <f>INDEX(Adresy!$D$5:$D$324,MATCH(N382,Adresy!$G$5:$G$324,0),MATCH($I$2,Adresy!$D$4,0))</f>
        <v>#N/A</v>
      </c>
      <c r="R382" s="108" t="str">
        <f t="shared" si="16"/>
        <v>Niepoprawnie</v>
      </c>
      <c r="T382" s="2" t="str">
        <f t="shared" si="17"/>
        <v/>
      </c>
    </row>
    <row r="383" spans="1:20">
      <c r="A383" s="4" t="s">
        <v>384</v>
      </c>
      <c r="C383" s="79">
        <f t="shared" si="15"/>
        <v>0</v>
      </c>
      <c r="D383" s="105" t="e">
        <f>VLOOKUP(T383,Arkusz2!B:C,2,FALSE)</f>
        <v>#N/A</v>
      </c>
      <c r="E383" s="116"/>
      <c r="G383" s="107" t="e">
        <f>INDEX(Adresy!$B$5:$B$324,MATCH(F383,Adresy!$G$5:$G$324,0),MATCH($G$1,Adresy!$B$3,0))</f>
        <v>#N/A</v>
      </c>
      <c r="H383" s="76" t="e">
        <f>INDEX(Adresy!$C$5:$C$324,MATCH(F383,Adresy!$G$5:$G$324,0),MATCH($H$2,Adresy!$C$4,0))</f>
        <v>#N/A</v>
      </c>
      <c r="I383" s="76" t="e">
        <f>INDEX(Adresy!$D$5:$D$324,MATCH(F383,Adresy!$G$5:$G$324,0),MATCH($I$2,Adresy!$D$4,0))</f>
        <v>#N/A</v>
      </c>
      <c r="K383" s="107" t="e">
        <f>INDEX(Adresy!$B$5:$B$324,MATCH(J383,Adresy!$G$5:$G$324,0),MATCH($G$1,Adresy!$B$3,0))</f>
        <v>#N/A</v>
      </c>
      <c r="L383" s="76" t="e">
        <f>INDEX(Adresy!$C$5:$C$324,MATCH(J383,Adresy!$G$5:$G$324,0),MATCH($H$2,Adresy!$C$4,0))</f>
        <v>#N/A</v>
      </c>
      <c r="M383" s="76" t="e">
        <f>INDEX(Adresy!$D$5:$D$324,MATCH(J383,Adresy!$G$5:$G$324,0),MATCH($I$2,Adresy!$D$4,0))</f>
        <v>#N/A</v>
      </c>
      <c r="O383" s="107" t="e">
        <f>INDEX(Adresy!$B$5:$B$324,MATCH(N383,Adresy!$G$5:$G$324,0),MATCH($G$1,Adresy!$B$3,0))</f>
        <v>#N/A</v>
      </c>
      <c r="P383" s="76" t="e">
        <f>INDEX(Adresy!$C$5:$C$324,MATCH(N383,Adresy!$G$5:$G$324,0),MATCH($H$2,Adresy!$C$4,0))</f>
        <v>#N/A</v>
      </c>
      <c r="Q383" s="76" t="e">
        <f>INDEX(Adresy!$D$5:$D$324,MATCH(N383,Adresy!$G$5:$G$324,0),MATCH($I$2,Adresy!$D$4,0))</f>
        <v>#N/A</v>
      </c>
      <c r="R383" s="108" t="str">
        <f t="shared" si="16"/>
        <v>Niepoprawnie</v>
      </c>
      <c r="T383" s="2" t="str">
        <f t="shared" si="17"/>
        <v/>
      </c>
    </row>
    <row r="384" spans="1:20">
      <c r="A384" s="4" t="s">
        <v>385</v>
      </c>
      <c r="C384" s="79">
        <f t="shared" si="15"/>
        <v>0</v>
      </c>
      <c r="D384" s="105" t="e">
        <f>VLOOKUP(T384,Arkusz2!B:C,2,FALSE)</f>
        <v>#N/A</v>
      </c>
      <c r="E384" s="116"/>
      <c r="G384" s="107" t="e">
        <f>INDEX(Adresy!$B$5:$B$324,MATCH(F384,Adresy!$G$5:$G$324,0),MATCH($G$1,Adresy!$B$3,0))</f>
        <v>#N/A</v>
      </c>
      <c r="H384" s="76" t="e">
        <f>INDEX(Adresy!$C$5:$C$324,MATCH(F384,Adresy!$G$5:$G$324,0),MATCH($H$2,Adresy!$C$4,0))</f>
        <v>#N/A</v>
      </c>
      <c r="I384" s="76" t="e">
        <f>INDEX(Adresy!$D$5:$D$324,MATCH(F384,Adresy!$G$5:$G$324,0),MATCH($I$2,Adresy!$D$4,0))</f>
        <v>#N/A</v>
      </c>
      <c r="K384" s="107" t="e">
        <f>INDEX(Adresy!$B$5:$B$324,MATCH(J384,Adresy!$G$5:$G$324,0),MATCH($G$1,Adresy!$B$3,0))</f>
        <v>#N/A</v>
      </c>
      <c r="L384" s="76" t="e">
        <f>INDEX(Adresy!$C$5:$C$324,MATCH(J384,Adresy!$G$5:$G$324,0),MATCH($H$2,Adresy!$C$4,0))</f>
        <v>#N/A</v>
      </c>
      <c r="M384" s="76" t="e">
        <f>INDEX(Adresy!$D$5:$D$324,MATCH(J384,Adresy!$G$5:$G$324,0),MATCH($I$2,Adresy!$D$4,0))</f>
        <v>#N/A</v>
      </c>
      <c r="O384" s="107" t="e">
        <f>INDEX(Adresy!$B$5:$B$324,MATCH(N384,Adresy!$G$5:$G$324,0),MATCH($G$1,Adresy!$B$3,0))</f>
        <v>#N/A</v>
      </c>
      <c r="P384" s="76" t="e">
        <f>INDEX(Adresy!$C$5:$C$324,MATCH(N384,Adresy!$G$5:$G$324,0),MATCH($H$2,Adresy!$C$4,0))</f>
        <v>#N/A</v>
      </c>
      <c r="Q384" s="76" t="e">
        <f>INDEX(Adresy!$D$5:$D$324,MATCH(N384,Adresy!$G$5:$G$324,0),MATCH($I$2,Adresy!$D$4,0))</f>
        <v>#N/A</v>
      </c>
      <c r="R384" s="108" t="str">
        <f t="shared" si="16"/>
        <v>Niepoprawnie</v>
      </c>
      <c r="T384" s="2" t="str">
        <f t="shared" si="17"/>
        <v/>
      </c>
    </row>
    <row r="385" spans="1:20">
      <c r="A385" s="4" t="s">
        <v>386</v>
      </c>
      <c r="C385" s="79">
        <f t="shared" si="15"/>
        <v>0</v>
      </c>
      <c r="D385" s="105" t="e">
        <f>VLOOKUP(T385,Arkusz2!B:C,2,FALSE)</f>
        <v>#N/A</v>
      </c>
      <c r="E385" s="116"/>
      <c r="G385" s="107" t="e">
        <f>INDEX(Adresy!$B$5:$B$324,MATCH(F385,Adresy!$G$5:$G$324,0),MATCH($G$1,Adresy!$B$3,0))</f>
        <v>#N/A</v>
      </c>
      <c r="H385" s="76" t="e">
        <f>INDEX(Adresy!$C$5:$C$324,MATCH(F385,Adresy!$G$5:$G$324,0),MATCH($H$2,Adresy!$C$4,0))</f>
        <v>#N/A</v>
      </c>
      <c r="I385" s="76" t="e">
        <f>INDEX(Adresy!$D$5:$D$324,MATCH(F385,Adresy!$G$5:$G$324,0),MATCH($I$2,Adresy!$D$4,0))</f>
        <v>#N/A</v>
      </c>
      <c r="K385" s="107" t="e">
        <f>INDEX(Adresy!$B$5:$B$324,MATCH(J385,Adresy!$G$5:$G$324,0),MATCH($G$1,Adresy!$B$3,0))</f>
        <v>#N/A</v>
      </c>
      <c r="L385" s="76" t="e">
        <f>INDEX(Adresy!$C$5:$C$324,MATCH(J385,Adresy!$G$5:$G$324,0),MATCH($H$2,Adresy!$C$4,0))</f>
        <v>#N/A</v>
      </c>
      <c r="M385" s="76" t="e">
        <f>INDEX(Adresy!$D$5:$D$324,MATCH(J385,Adresy!$G$5:$G$324,0),MATCH($I$2,Adresy!$D$4,0))</f>
        <v>#N/A</v>
      </c>
      <c r="O385" s="107" t="e">
        <f>INDEX(Adresy!$B$5:$B$324,MATCH(N385,Adresy!$G$5:$G$324,0),MATCH($G$1,Adresy!$B$3,0))</f>
        <v>#N/A</v>
      </c>
      <c r="P385" s="76" t="e">
        <f>INDEX(Adresy!$C$5:$C$324,MATCH(N385,Adresy!$G$5:$G$324,0),MATCH($H$2,Adresy!$C$4,0))</f>
        <v>#N/A</v>
      </c>
      <c r="Q385" s="76" t="e">
        <f>INDEX(Adresy!$D$5:$D$324,MATCH(N385,Adresy!$G$5:$G$324,0),MATCH($I$2,Adresy!$D$4,0))</f>
        <v>#N/A</v>
      </c>
      <c r="R385" s="108" t="str">
        <f t="shared" si="16"/>
        <v>Niepoprawnie</v>
      </c>
      <c r="T385" s="2" t="str">
        <f t="shared" si="17"/>
        <v/>
      </c>
    </row>
    <row r="386" spans="1:20">
      <c r="A386" s="4" t="s">
        <v>387</v>
      </c>
      <c r="C386" s="79">
        <f t="shared" si="15"/>
        <v>0</v>
      </c>
      <c r="D386" s="105" t="e">
        <f>VLOOKUP(T386,Arkusz2!B:C,2,FALSE)</f>
        <v>#N/A</v>
      </c>
      <c r="E386" s="116"/>
      <c r="G386" s="107" t="e">
        <f>INDEX(Adresy!$B$5:$B$324,MATCH(F386,Adresy!$G$5:$G$324,0),MATCH($G$1,Adresy!$B$3,0))</f>
        <v>#N/A</v>
      </c>
      <c r="H386" s="76" t="e">
        <f>INDEX(Adresy!$C$5:$C$324,MATCH(F386,Adresy!$G$5:$G$324,0),MATCH($H$2,Adresy!$C$4,0))</f>
        <v>#N/A</v>
      </c>
      <c r="I386" s="76" t="e">
        <f>INDEX(Adresy!$D$5:$D$324,MATCH(F386,Adresy!$G$5:$G$324,0),MATCH($I$2,Adresy!$D$4,0))</f>
        <v>#N/A</v>
      </c>
      <c r="K386" s="107" t="e">
        <f>INDEX(Adresy!$B$5:$B$324,MATCH(J386,Adresy!$G$5:$G$324,0),MATCH($G$1,Adresy!$B$3,0))</f>
        <v>#N/A</v>
      </c>
      <c r="L386" s="76" t="e">
        <f>INDEX(Adresy!$C$5:$C$324,MATCH(J386,Adresy!$G$5:$G$324,0),MATCH($H$2,Adresy!$C$4,0))</f>
        <v>#N/A</v>
      </c>
      <c r="M386" s="76" t="e">
        <f>INDEX(Adresy!$D$5:$D$324,MATCH(J386,Adresy!$G$5:$G$324,0),MATCH($I$2,Adresy!$D$4,0))</f>
        <v>#N/A</v>
      </c>
      <c r="O386" s="107" t="e">
        <f>INDEX(Adresy!$B$5:$B$324,MATCH(N386,Adresy!$G$5:$G$324,0),MATCH($G$1,Adresy!$B$3,0))</f>
        <v>#N/A</v>
      </c>
      <c r="P386" s="76" t="e">
        <f>INDEX(Adresy!$C$5:$C$324,MATCH(N386,Adresy!$G$5:$G$324,0),MATCH($H$2,Adresy!$C$4,0))</f>
        <v>#N/A</v>
      </c>
      <c r="Q386" s="76" t="e">
        <f>INDEX(Adresy!$D$5:$D$324,MATCH(N386,Adresy!$G$5:$G$324,0),MATCH($I$2,Adresy!$D$4,0))</f>
        <v>#N/A</v>
      </c>
      <c r="R386" s="108" t="str">
        <f t="shared" si="16"/>
        <v>Niepoprawnie</v>
      </c>
      <c r="T386" s="2" t="str">
        <f t="shared" si="17"/>
        <v/>
      </c>
    </row>
    <row r="387" spans="1:20">
      <c r="A387" s="4" t="s">
        <v>388</v>
      </c>
      <c r="C387" s="79">
        <f t="shared" si="15"/>
        <v>0</v>
      </c>
      <c r="D387" s="105" t="e">
        <f>VLOOKUP(T387,Arkusz2!B:C,2,FALSE)</f>
        <v>#N/A</v>
      </c>
      <c r="E387" s="116"/>
      <c r="G387" s="107" t="e">
        <f>INDEX(Adresy!$B$5:$B$324,MATCH(F387,Adresy!$G$5:$G$324,0),MATCH($G$1,Adresy!$B$3,0))</f>
        <v>#N/A</v>
      </c>
      <c r="H387" s="76" t="e">
        <f>INDEX(Adresy!$C$5:$C$324,MATCH(F387,Adresy!$G$5:$G$324,0),MATCH($H$2,Adresy!$C$4,0))</f>
        <v>#N/A</v>
      </c>
      <c r="I387" s="76" t="e">
        <f>INDEX(Adresy!$D$5:$D$324,MATCH(F387,Adresy!$G$5:$G$324,0),MATCH($I$2,Adresy!$D$4,0))</f>
        <v>#N/A</v>
      </c>
      <c r="K387" s="107" t="e">
        <f>INDEX(Adresy!$B$5:$B$324,MATCH(J387,Adresy!$G$5:$G$324,0),MATCH($G$1,Adresy!$B$3,0))</f>
        <v>#N/A</v>
      </c>
      <c r="L387" s="76" t="e">
        <f>INDEX(Adresy!$C$5:$C$324,MATCH(J387,Adresy!$G$5:$G$324,0),MATCH($H$2,Adresy!$C$4,0))</f>
        <v>#N/A</v>
      </c>
      <c r="M387" s="76" t="e">
        <f>INDEX(Adresy!$D$5:$D$324,MATCH(J387,Adresy!$G$5:$G$324,0),MATCH($I$2,Adresy!$D$4,0))</f>
        <v>#N/A</v>
      </c>
      <c r="O387" s="107" t="e">
        <f>INDEX(Adresy!$B$5:$B$324,MATCH(N387,Adresy!$G$5:$G$324,0),MATCH($G$1,Adresy!$B$3,0))</f>
        <v>#N/A</v>
      </c>
      <c r="P387" s="76" t="e">
        <f>INDEX(Adresy!$C$5:$C$324,MATCH(N387,Adresy!$G$5:$G$324,0),MATCH($H$2,Adresy!$C$4,0))</f>
        <v>#N/A</v>
      </c>
      <c r="Q387" s="76" t="e">
        <f>INDEX(Adresy!$D$5:$D$324,MATCH(N387,Adresy!$G$5:$G$324,0),MATCH($I$2,Adresy!$D$4,0))</f>
        <v>#N/A</v>
      </c>
      <c r="R387" s="108" t="str">
        <f t="shared" si="16"/>
        <v>Niepoprawnie</v>
      </c>
      <c r="T387" s="2" t="str">
        <f t="shared" si="17"/>
        <v/>
      </c>
    </row>
    <row r="388" spans="1:20">
      <c r="A388" s="4" t="s">
        <v>389</v>
      </c>
      <c r="C388" s="79">
        <f t="shared" ref="C388:C451" si="18">IF(B388&lt;1,0,IF(B388&lt;=999,1000000,IF(B388&lt;=9999,100000,IF(B388&lt;=99999,10000,IF(B388&lt;=999999,1000,IF(B388&lt;9999999,100))))))</f>
        <v>0</v>
      </c>
      <c r="D388" s="105" t="e">
        <f>VLOOKUP(T388,Arkusz2!B:C,2,FALSE)</f>
        <v>#N/A</v>
      </c>
      <c r="E388" s="116"/>
      <c r="G388" s="107" t="e">
        <f>INDEX(Adresy!$B$5:$B$324,MATCH(F388,Adresy!$G$5:$G$324,0),MATCH($G$1,Adresy!$B$3,0))</f>
        <v>#N/A</v>
      </c>
      <c r="H388" s="76" t="e">
        <f>INDEX(Adresy!$C$5:$C$324,MATCH(F388,Adresy!$G$5:$G$324,0),MATCH($H$2,Adresy!$C$4,0))</f>
        <v>#N/A</v>
      </c>
      <c r="I388" s="76" t="e">
        <f>INDEX(Adresy!$D$5:$D$324,MATCH(F388,Adresy!$G$5:$G$324,0),MATCH($I$2,Adresy!$D$4,0))</f>
        <v>#N/A</v>
      </c>
      <c r="K388" s="107" t="e">
        <f>INDEX(Adresy!$B$5:$B$324,MATCH(J388,Adresy!$G$5:$G$324,0),MATCH($G$1,Adresy!$B$3,0))</f>
        <v>#N/A</v>
      </c>
      <c r="L388" s="76" t="e">
        <f>INDEX(Adresy!$C$5:$C$324,MATCH(J388,Adresy!$G$5:$G$324,0),MATCH($H$2,Adresy!$C$4,0))</f>
        <v>#N/A</v>
      </c>
      <c r="M388" s="76" t="e">
        <f>INDEX(Adresy!$D$5:$D$324,MATCH(J388,Adresy!$G$5:$G$324,0),MATCH($I$2,Adresy!$D$4,0))</f>
        <v>#N/A</v>
      </c>
      <c r="O388" s="107" t="e">
        <f>INDEX(Adresy!$B$5:$B$324,MATCH(N388,Adresy!$G$5:$G$324,0),MATCH($G$1,Adresy!$B$3,0))</f>
        <v>#N/A</v>
      </c>
      <c r="P388" s="76" t="e">
        <f>INDEX(Adresy!$C$5:$C$324,MATCH(N388,Adresy!$G$5:$G$324,0),MATCH($H$2,Adresy!$C$4,0))</f>
        <v>#N/A</v>
      </c>
      <c r="Q388" s="76" t="e">
        <f>INDEX(Adresy!$D$5:$D$324,MATCH(N388,Adresy!$G$5:$G$324,0),MATCH($I$2,Adresy!$D$4,0))</f>
        <v>#N/A</v>
      </c>
      <c r="R388" s="108" t="str">
        <f t="shared" ref="R388:R451" si="19">IF(C388=0,"Niepoprawnie",IF(F388=0,"Niepoprawnie",IF(J388=0,"Niepoprawnie",IF(N388=0,"Niepoprawnie",IF(E388=0,"NIEPOPRAWNIE","POPRAWNIE")))))</f>
        <v>Niepoprawnie</v>
      </c>
      <c r="T388" s="2" t="str">
        <f t="shared" ref="T388:T451" si="20">MID(B388,1,2)</f>
        <v/>
      </c>
    </row>
    <row r="389" spans="1:20">
      <c r="A389" s="4" t="s">
        <v>390</v>
      </c>
      <c r="C389" s="79">
        <f t="shared" si="18"/>
        <v>0</v>
      </c>
      <c r="D389" s="105" t="e">
        <f>VLOOKUP(T389,Arkusz2!B:C,2,FALSE)</f>
        <v>#N/A</v>
      </c>
      <c r="E389" s="116"/>
      <c r="G389" s="107" t="e">
        <f>INDEX(Adresy!$B$5:$B$324,MATCH(F389,Adresy!$G$5:$G$324,0),MATCH($G$1,Adresy!$B$3,0))</f>
        <v>#N/A</v>
      </c>
      <c r="H389" s="76" t="e">
        <f>INDEX(Adresy!$C$5:$C$324,MATCH(F389,Adresy!$G$5:$G$324,0),MATCH($H$2,Adresy!$C$4,0))</f>
        <v>#N/A</v>
      </c>
      <c r="I389" s="76" t="e">
        <f>INDEX(Adresy!$D$5:$D$324,MATCH(F389,Adresy!$G$5:$G$324,0),MATCH($I$2,Adresy!$D$4,0))</f>
        <v>#N/A</v>
      </c>
      <c r="K389" s="107" t="e">
        <f>INDEX(Adresy!$B$5:$B$324,MATCH(J389,Adresy!$G$5:$G$324,0),MATCH($G$1,Adresy!$B$3,0))</f>
        <v>#N/A</v>
      </c>
      <c r="L389" s="76" t="e">
        <f>INDEX(Adresy!$C$5:$C$324,MATCH(J389,Adresy!$G$5:$G$324,0),MATCH($H$2,Adresy!$C$4,0))</f>
        <v>#N/A</v>
      </c>
      <c r="M389" s="76" t="e">
        <f>INDEX(Adresy!$D$5:$D$324,MATCH(J389,Adresy!$G$5:$G$324,0),MATCH($I$2,Adresy!$D$4,0))</f>
        <v>#N/A</v>
      </c>
      <c r="O389" s="107" t="e">
        <f>INDEX(Adresy!$B$5:$B$324,MATCH(N389,Adresy!$G$5:$G$324,0),MATCH($G$1,Adresy!$B$3,0))</f>
        <v>#N/A</v>
      </c>
      <c r="P389" s="76" t="e">
        <f>INDEX(Adresy!$C$5:$C$324,MATCH(N389,Adresy!$G$5:$G$324,0),MATCH($H$2,Adresy!$C$4,0))</f>
        <v>#N/A</v>
      </c>
      <c r="Q389" s="76" t="e">
        <f>INDEX(Adresy!$D$5:$D$324,MATCH(N389,Adresy!$G$5:$G$324,0),MATCH($I$2,Adresy!$D$4,0))</f>
        <v>#N/A</v>
      </c>
      <c r="R389" s="108" t="str">
        <f t="shared" si="19"/>
        <v>Niepoprawnie</v>
      </c>
      <c r="T389" s="2" t="str">
        <f t="shared" si="20"/>
        <v/>
      </c>
    </row>
    <row r="390" spans="1:20">
      <c r="A390" s="4" t="s">
        <v>391</v>
      </c>
      <c r="C390" s="79">
        <f t="shared" si="18"/>
        <v>0</v>
      </c>
      <c r="D390" s="105" t="e">
        <f>VLOOKUP(T390,Arkusz2!B:C,2,FALSE)</f>
        <v>#N/A</v>
      </c>
      <c r="E390" s="116"/>
      <c r="G390" s="107" t="e">
        <f>INDEX(Adresy!$B$5:$B$324,MATCH(F390,Adresy!$G$5:$G$324,0),MATCH($G$1,Adresy!$B$3,0))</f>
        <v>#N/A</v>
      </c>
      <c r="H390" s="76" t="e">
        <f>INDEX(Adresy!$C$5:$C$324,MATCH(F390,Adresy!$G$5:$G$324,0),MATCH($H$2,Adresy!$C$4,0))</f>
        <v>#N/A</v>
      </c>
      <c r="I390" s="76" t="e">
        <f>INDEX(Adresy!$D$5:$D$324,MATCH(F390,Adresy!$G$5:$G$324,0),MATCH($I$2,Adresy!$D$4,0))</f>
        <v>#N/A</v>
      </c>
      <c r="K390" s="107" t="e">
        <f>INDEX(Adresy!$B$5:$B$324,MATCH(J390,Adresy!$G$5:$G$324,0),MATCH($G$1,Adresy!$B$3,0))</f>
        <v>#N/A</v>
      </c>
      <c r="L390" s="76" t="e">
        <f>INDEX(Adresy!$C$5:$C$324,MATCH(J390,Adresy!$G$5:$G$324,0),MATCH($H$2,Adresy!$C$4,0))</f>
        <v>#N/A</v>
      </c>
      <c r="M390" s="76" t="e">
        <f>INDEX(Adresy!$D$5:$D$324,MATCH(J390,Adresy!$G$5:$G$324,0),MATCH($I$2,Adresy!$D$4,0))</f>
        <v>#N/A</v>
      </c>
      <c r="O390" s="107" t="e">
        <f>INDEX(Adresy!$B$5:$B$324,MATCH(N390,Adresy!$G$5:$G$324,0),MATCH($G$1,Adresy!$B$3,0))</f>
        <v>#N/A</v>
      </c>
      <c r="P390" s="76" t="e">
        <f>INDEX(Adresy!$C$5:$C$324,MATCH(N390,Adresy!$G$5:$G$324,0),MATCH($H$2,Adresy!$C$4,0))</f>
        <v>#N/A</v>
      </c>
      <c r="Q390" s="76" t="e">
        <f>INDEX(Adresy!$D$5:$D$324,MATCH(N390,Adresy!$G$5:$G$324,0),MATCH($I$2,Adresy!$D$4,0))</f>
        <v>#N/A</v>
      </c>
      <c r="R390" s="108" t="str">
        <f t="shared" si="19"/>
        <v>Niepoprawnie</v>
      </c>
      <c r="T390" s="2" t="str">
        <f t="shared" si="20"/>
        <v/>
      </c>
    </row>
    <row r="391" spans="1:20">
      <c r="A391" s="4" t="s">
        <v>392</v>
      </c>
      <c r="C391" s="79">
        <f t="shared" si="18"/>
        <v>0</v>
      </c>
      <c r="D391" s="105" t="e">
        <f>VLOOKUP(T391,Arkusz2!B:C,2,FALSE)</f>
        <v>#N/A</v>
      </c>
      <c r="E391" s="116"/>
      <c r="G391" s="107" t="e">
        <f>INDEX(Adresy!$B$5:$B$324,MATCH(F391,Adresy!$G$5:$G$324,0),MATCH($G$1,Adresy!$B$3,0))</f>
        <v>#N/A</v>
      </c>
      <c r="H391" s="76" t="e">
        <f>INDEX(Adresy!$C$5:$C$324,MATCH(F391,Adresy!$G$5:$G$324,0),MATCH($H$2,Adresy!$C$4,0))</f>
        <v>#N/A</v>
      </c>
      <c r="I391" s="76" t="e">
        <f>INDEX(Adresy!$D$5:$D$324,MATCH(F391,Adresy!$G$5:$G$324,0),MATCH($I$2,Adresy!$D$4,0))</f>
        <v>#N/A</v>
      </c>
      <c r="K391" s="107" t="e">
        <f>INDEX(Adresy!$B$5:$B$324,MATCH(J391,Adresy!$G$5:$G$324,0),MATCH($G$1,Adresy!$B$3,0))</f>
        <v>#N/A</v>
      </c>
      <c r="L391" s="76" t="e">
        <f>INDEX(Adresy!$C$5:$C$324,MATCH(J391,Adresy!$G$5:$G$324,0),MATCH($H$2,Adresy!$C$4,0))</f>
        <v>#N/A</v>
      </c>
      <c r="M391" s="76" t="e">
        <f>INDEX(Adresy!$D$5:$D$324,MATCH(J391,Adresy!$G$5:$G$324,0),MATCH($I$2,Adresy!$D$4,0))</f>
        <v>#N/A</v>
      </c>
      <c r="O391" s="107" t="e">
        <f>INDEX(Adresy!$B$5:$B$324,MATCH(N391,Adresy!$G$5:$G$324,0),MATCH($G$1,Adresy!$B$3,0))</f>
        <v>#N/A</v>
      </c>
      <c r="P391" s="76" t="e">
        <f>INDEX(Adresy!$C$5:$C$324,MATCH(N391,Adresy!$G$5:$G$324,0),MATCH($H$2,Adresy!$C$4,0))</f>
        <v>#N/A</v>
      </c>
      <c r="Q391" s="76" t="e">
        <f>INDEX(Adresy!$D$5:$D$324,MATCH(N391,Adresy!$G$5:$G$324,0),MATCH($I$2,Adresy!$D$4,0))</f>
        <v>#N/A</v>
      </c>
      <c r="R391" s="108" t="str">
        <f t="shared" si="19"/>
        <v>Niepoprawnie</v>
      </c>
      <c r="T391" s="2" t="str">
        <f t="shared" si="20"/>
        <v/>
      </c>
    </row>
    <row r="392" spans="1:20">
      <c r="A392" s="4" t="s">
        <v>393</v>
      </c>
      <c r="C392" s="79">
        <f t="shared" si="18"/>
        <v>0</v>
      </c>
      <c r="D392" s="105" t="e">
        <f>VLOOKUP(T392,Arkusz2!B:C,2,FALSE)</f>
        <v>#N/A</v>
      </c>
      <c r="E392" s="116"/>
      <c r="G392" s="107" t="e">
        <f>INDEX(Adresy!$B$5:$B$324,MATCH(F392,Adresy!$G$5:$G$324,0),MATCH($G$1,Adresy!$B$3,0))</f>
        <v>#N/A</v>
      </c>
      <c r="H392" s="76" t="e">
        <f>INDEX(Adresy!$C$5:$C$324,MATCH(F392,Adresy!$G$5:$G$324,0),MATCH($H$2,Adresy!$C$4,0))</f>
        <v>#N/A</v>
      </c>
      <c r="I392" s="76" t="e">
        <f>INDEX(Adresy!$D$5:$D$324,MATCH(F392,Adresy!$G$5:$G$324,0),MATCH($I$2,Adresy!$D$4,0))</f>
        <v>#N/A</v>
      </c>
      <c r="K392" s="107" t="e">
        <f>INDEX(Adresy!$B$5:$B$324,MATCH(J392,Adresy!$G$5:$G$324,0),MATCH($G$1,Adresy!$B$3,0))</f>
        <v>#N/A</v>
      </c>
      <c r="L392" s="76" t="e">
        <f>INDEX(Adresy!$C$5:$C$324,MATCH(J392,Adresy!$G$5:$G$324,0),MATCH($H$2,Adresy!$C$4,0))</f>
        <v>#N/A</v>
      </c>
      <c r="M392" s="76" t="e">
        <f>INDEX(Adresy!$D$5:$D$324,MATCH(J392,Adresy!$G$5:$G$324,0),MATCH($I$2,Adresy!$D$4,0))</f>
        <v>#N/A</v>
      </c>
      <c r="O392" s="107" t="e">
        <f>INDEX(Adresy!$B$5:$B$324,MATCH(N392,Adresy!$G$5:$G$324,0),MATCH($G$1,Adresy!$B$3,0))</f>
        <v>#N/A</v>
      </c>
      <c r="P392" s="76" t="e">
        <f>INDEX(Adresy!$C$5:$C$324,MATCH(N392,Adresy!$G$5:$G$324,0),MATCH($H$2,Adresy!$C$4,0))</f>
        <v>#N/A</v>
      </c>
      <c r="Q392" s="76" t="e">
        <f>INDEX(Adresy!$D$5:$D$324,MATCH(N392,Adresy!$G$5:$G$324,0),MATCH($I$2,Adresy!$D$4,0))</f>
        <v>#N/A</v>
      </c>
      <c r="R392" s="108" t="str">
        <f t="shared" si="19"/>
        <v>Niepoprawnie</v>
      </c>
      <c r="T392" s="2" t="str">
        <f t="shared" si="20"/>
        <v/>
      </c>
    </row>
    <row r="393" spans="1:20">
      <c r="A393" s="4" t="s">
        <v>394</v>
      </c>
      <c r="C393" s="79">
        <f t="shared" si="18"/>
        <v>0</v>
      </c>
      <c r="D393" s="105" t="e">
        <f>VLOOKUP(T393,Arkusz2!B:C,2,FALSE)</f>
        <v>#N/A</v>
      </c>
      <c r="E393" s="116"/>
      <c r="G393" s="107" t="e">
        <f>INDEX(Adresy!$B$5:$B$324,MATCH(F393,Adresy!$G$5:$G$324,0),MATCH($G$1,Adresy!$B$3,0))</f>
        <v>#N/A</v>
      </c>
      <c r="H393" s="76" t="e">
        <f>INDEX(Adresy!$C$5:$C$324,MATCH(F393,Adresy!$G$5:$G$324,0),MATCH($H$2,Adresy!$C$4,0))</f>
        <v>#N/A</v>
      </c>
      <c r="I393" s="76" t="e">
        <f>INDEX(Adresy!$D$5:$D$324,MATCH(F393,Adresy!$G$5:$G$324,0),MATCH($I$2,Adresy!$D$4,0))</f>
        <v>#N/A</v>
      </c>
      <c r="K393" s="107" t="e">
        <f>INDEX(Adresy!$B$5:$B$324,MATCH(J393,Adresy!$G$5:$G$324,0),MATCH($G$1,Adresy!$B$3,0))</f>
        <v>#N/A</v>
      </c>
      <c r="L393" s="76" t="e">
        <f>INDEX(Adresy!$C$5:$C$324,MATCH(J393,Adresy!$G$5:$G$324,0),MATCH($H$2,Adresy!$C$4,0))</f>
        <v>#N/A</v>
      </c>
      <c r="M393" s="76" t="e">
        <f>INDEX(Adresy!$D$5:$D$324,MATCH(J393,Adresy!$G$5:$G$324,0),MATCH($I$2,Adresy!$D$4,0))</f>
        <v>#N/A</v>
      </c>
      <c r="O393" s="107" t="e">
        <f>INDEX(Adresy!$B$5:$B$324,MATCH(N393,Adresy!$G$5:$G$324,0),MATCH($G$1,Adresy!$B$3,0))</f>
        <v>#N/A</v>
      </c>
      <c r="P393" s="76" t="e">
        <f>INDEX(Adresy!$C$5:$C$324,MATCH(N393,Adresy!$G$5:$G$324,0),MATCH($H$2,Adresy!$C$4,0))</f>
        <v>#N/A</v>
      </c>
      <c r="Q393" s="76" t="e">
        <f>INDEX(Adresy!$D$5:$D$324,MATCH(N393,Adresy!$G$5:$G$324,0),MATCH($I$2,Adresy!$D$4,0))</f>
        <v>#N/A</v>
      </c>
      <c r="R393" s="108" t="str">
        <f t="shared" si="19"/>
        <v>Niepoprawnie</v>
      </c>
      <c r="T393" s="2" t="str">
        <f t="shared" si="20"/>
        <v/>
      </c>
    </row>
    <row r="394" spans="1:20">
      <c r="A394" s="4" t="s">
        <v>395</v>
      </c>
      <c r="C394" s="79">
        <f t="shared" si="18"/>
        <v>0</v>
      </c>
      <c r="D394" s="105" t="e">
        <f>VLOOKUP(T394,Arkusz2!B:C,2,FALSE)</f>
        <v>#N/A</v>
      </c>
      <c r="E394" s="116"/>
      <c r="G394" s="107" t="e">
        <f>INDEX(Adresy!$B$5:$B$324,MATCH(F394,Adresy!$G$5:$G$324,0),MATCH($G$1,Adresy!$B$3,0))</f>
        <v>#N/A</v>
      </c>
      <c r="H394" s="76" t="e">
        <f>INDEX(Adresy!$C$5:$C$324,MATCH(F394,Adresy!$G$5:$G$324,0),MATCH($H$2,Adresy!$C$4,0))</f>
        <v>#N/A</v>
      </c>
      <c r="I394" s="76" t="e">
        <f>INDEX(Adresy!$D$5:$D$324,MATCH(F394,Adresy!$G$5:$G$324,0),MATCH($I$2,Adresy!$D$4,0))</f>
        <v>#N/A</v>
      </c>
      <c r="K394" s="107" t="e">
        <f>INDEX(Adresy!$B$5:$B$324,MATCH(J394,Adresy!$G$5:$G$324,0),MATCH($G$1,Adresy!$B$3,0))</f>
        <v>#N/A</v>
      </c>
      <c r="L394" s="76" t="e">
        <f>INDEX(Adresy!$C$5:$C$324,MATCH(J394,Adresy!$G$5:$G$324,0),MATCH($H$2,Adresy!$C$4,0))</f>
        <v>#N/A</v>
      </c>
      <c r="M394" s="76" t="e">
        <f>INDEX(Adresy!$D$5:$D$324,MATCH(J394,Adresy!$G$5:$G$324,0),MATCH($I$2,Adresy!$D$4,0))</f>
        <v>#N/A</v>
      </c>
      <c r="O394" s="107" t="e">
        <f>INDEX(Adresy!$B$5:$B$324,MATCH(N394,Adresy!$G$5:$G$324,0),MATCH($G$1,Adresy!$B$3,0))</f>
        <v>#N/A</v>
      </c>
      <c r="P394" s="76" t="e">
        <f>INDEX(Adresy!$C$5:$C$324,MATCH(N394,Adresy!$G$5:$G$324,0),MATCH($H$2,Adresy!$C$4,0))</f>
        <v>#N/A</v>
      </c>
      <c r="Q394" s="76" t="e">
        <f>INDEX(Adresy!$D$5:$D$324,MATCH(N394,Adresy!$G$5:$G$324,0),MATCH($I$2,Adresy!$D$4,0))</f>
        <v>#N/A</v>
      </c>
      <c r="R394" s="108" t="str">
        <f t="shared" si="19"/>
        <v>Niepoprawnie</v>
      </c>
      <c r="T394" s="2" t="str">
        <f t="shared" si="20"/>
        <v/>
      </c>
    </row>
    <row r="395" spans="1:20">
      <c r="A395" s="4" t="s">
        <v>396</v>
      </c>
      <c r="C395" s="79">
        <f t="shared" si="18"/>
        <v>0</v>
      </c>
      <c r="D395" s="105" t="e">
        <f>VLOOKUP(T395,Arkusz2!B:C,2,FALSE)</f>
        <v>#N/A</v>
      </c>
      <c r="E395" s="116"/>
      <c r="G395" s="107" t="e">
        <f>INDEX(Adresy!$B$5:$B$324,MATCH(F395,Adresy!$G$5:$G$324,0),MATCH($G$1,Adresy!$B$3,0))</f>
        <v>#N/A</v>
      </c>
      <c r="H395" s="76" t="e">
        <f>INDEX(Adresy!$C$5:$C$324,MATCH(F395,Adresy!$G$5:$G$324,0),MATCH($H$2,Adresy!$C$4,0))</f>
        <v>#N/A</v>
      </c>
      <c r="I395" s="76" t="e">
        <f>INDEX(Adresy!$D$5:$D$324,MATCH(F395,Adresy!$G$5:$G$324,0),MATCH($I$2,Adresy!$D$4,0))</f>
        <v>#N/A</v>
      </c>
      <c r="K395" s="107" t="e">
        <f>INDEX(Adresy!$B$5:$B$324,MATCH(J395,Adresy!$G$5:$G$324,0),MATCH($G$1,Adresy!$B$3,0))</f>
        <v>#N/A</v>
      </c>
      <c r="L395" s="76" t="e">
        <f>INDEX(Adresy!$C$5:$C$324,MATCH(J395,Adresy!$G$5:$G$324,0),MATCH($H$2,Adresy!$C$4,0))</f>
        <v>#N/A</v>
      </c>
      <c r="M395" s="76" t="e">
        <f>INDEX(Adresy!$D$5:$D$324,MATCH(J395,Adresy!$G$5:$G$324,0),MATCH($I$2,Adresy!$D$4,0))</f>
        <v>#N/A</v>
      </c>
      <c r="O395" s="107" t="e">
        <f>INDEX(Adresy!$B$5:$B$324,MATCH(N395,Adresy!$G$5:$G$324,0),MATCH($G$1,Adresy!$B$3,0))</f>
        <v>#N/A</v>
      </c>
      <c r="P395" s="76" t="e">
        <f>INDEX(Adresy!$C$5:$C$324,MATCH(N395,Adresy!$G$5:$G$324,0),MATCH($H$2,Adresy!$C$4,0))</f>
        <v>#N/A</v>
      </c>
      <c r="Q395" s="76" t="e">
        <f>INDEX(Adresy!$D$5:$D$324,MATCH(N395,Adresy!$G$5:$G$324,0),MATCH($I$2,Adresy!$D$4,0))</f>
        <v>#N/A</v>
      </c>
      <c r="R395" s="108" t="str">
        <f t="shared" si="19"/>
        <v>Niepoprawnie</v>
      </c>
      <c r="T395" s="2" t="str">
        <f t="shared" si="20"/>
        <v/>
      </c>
    </row>
    <row r="396" spans="1:20">
      <c r="A396" s="4" t="s">
        <v>397</v>
      </c>
      <c r="C396" s="79">
        <f t="shared" si="18"/>
        <v>0</v>
      </c>
      <c r="D396" s="105" t="e">
        <f>VLOOKUP(T396,Arkusz2!B:C,2,FALSE)</f>
        <v>#N/A</v>
      </c>
      <c r="E396" s="116"/>
      <c r="G396" s="107" t="e">
        <f>INDEX(Adresy!$B$5:$B$324,MATCH(F396,Adresy!$G$5:$G$324,0),MATCH($G$1,Adresy!$B$3,0))</f>
        <v>#N/A</v>
      </c>
      <c r="H396" s="76" t="e">
        <f>INDEX(Adresy!$C$5:$C$324,MATCH(F396,Adresy!$G$5:$G$324,0),MATCH($H$2,Adresy!$C$4,0))</f>
        <v>#N/A</v>
      </c>
      <c r="I396" s="76" t="e">
        <f>INDEX(Adresy!$D$5:$D$324,MATCH(F396,Adresy!$G$5:$G$324,0),MATCH($I$2,Adresy!$D$4,0))</f>
        <v>#N/A</v>
      </c>
      <c r="K396" s="107" t="e">
        <f>INDEX(Adresy!$B$5:$B$324,MATCH(J396,Adresy!$G$5:$G$324,0),MATCH($G$1,Adresy!$B$3,0))</f>
        <v>#N/A</v>
      </c>
      <c r="L396" s="76" t="e">
        <f>INDEX(Adresy!$C$5:$C$324,MATCH(J396,Adresy!$G$5:$G$324,0),MATCH($H$2,Adresy!$C$4,0))</f>
        <v>#N/A</v>
      </c>
      <c r="M396" s="76" t="e">
        <f>INDEX(Adresy!$D$5:$D$324,MATCH(J396,Adresy!$G$5:$G$324,0),MATCH($I$2,Adresy!$D$4,0))</f>
        <v>#N/A</v>
      </c>
      <c r="O396" s="107" t="e">
        <f>INDEX(Adresy!$B$5:$B$324,MATCH(N396,Adresy!$G$5:$G$324,0),MATCH($G$1,Adresy!$B$3,0))</f>
        <v>#N/A</v>
      </c>
      <c r="P396" s="76" t="e">
        <f>INDEX(Adresy!$C$5:$C$324,MATCH(N396,Adresy!$G$5:$G$324,0),MATCH($H$2,Adresy!$C$4,0))</f>
        <v>#N/A</v>
      </c>
      <c r="Q396" s="76" t="e">
        <f>INDEX(Adresy!$D$5:$D$324,MATCH(N396,Adresy!$G$5:$G$324,0),MATCH($I$2,Adresy!$D$4,0))</f>
        <v>#N/A</v>
      </c>
      <c r="R396" s="108" t="str">
        <f t="shared" si="19"/>
        <v>Niepoprawnie</v>
      </c>
      <c r="T396" s="2" t="str">
        <f t="shared" si="20"/>
        <v/>
      </c>
    </row>
    <row r="397" spans="1:20">
      <c r="A397" s="4" t="s">
        <v>398</v>
      </c>
      <c r="C397" s="79">
        <f t="shared" si="18"/>
        <v>0</v>
      </c>
      <c r="D397" s="105" t="e">
        <f>VLOOKUP(T397,Arkusz2!B:C,2,FALSE)</f>
        <v>#N/A</v>
      </c>
      <c r="E397" s="116"/>
      <c r="G397" s="107" t="e">
        <f>INDEX(Adresy!$B$5:$B$324,MATCH(F397,Adresy!$G$5:$G$324,0),MATCH($G$1,Adresy!$B$3,0))</f>
        <v>#N/A</v>
      </c>
      <c r="H397" s="76" t="e">
        <f>INDEX(Adresy!$C$5:$C$324,MATCH(F397,Adresy!$G$5:$G$324,0),MATCH($H$2,Adresy!$C$4,0))</f>
        <v>#N/A</v>
      </c>
      <c r="I397" s="76" t="e">
        <f>INDEX(Adresy!$D$5:$D$324,MATCH(F397,Adresy!$G$5:$G$324,0),MATCH($I$2,Adresy!$D$4,0))</f>
        <v>#N/A</v>
      </c>
      <c r="K397" s="107" t="e">
        <f>INDEX(Adresy!$B$5:$B$324,MATCH(J397,Adresy!$G$5:$G$324,0),MATCH($G$1,Adresy!$B$3,0))</f>
        <v>#N/A</v>
      </c>
      <c r="L397" s="76" t="e">
        <f>INDEX(Adresy!$C$5:$C$324,MATCH(J397,Adresy!$G$5:$G$324,0),MATCH($H$2,Adresy!$C$4,0))</f>
        <v>#N/A</v>
      </c>
      <c r="M397" s="76" t="e">
        <f>INDEX(Adresy!$D$5:$D$324,MATCH(J397,Adresy!$G$5:$G$324,0),MATCH($I$2,Adresy!$D$4,0))</f>
        <v>#N/A</v>
      </c>
      <c r="O397" s="107" t="e">
        <f>INDEX(Adresy!$B$5:$B$324,MATCH(N397,Adresy!$G$5:$G$324,0),MATCH($G$1,Adresy!$B$3,0))</f>
        <v>#N/A</v>
      </c>
      <c r="P397" s="76" t="e">
        <f>INDEX(Adresy!$C$5:$C$324,MATCH(N397,Adresy!$G$5:$G$324,0),MATCH($H$2,Adresy!$C$4,0))</f>
        <v>#N/A</v>
      </c>
      <c r="Q397" s="76" t="e">
        <f>INDEX(Adresy!$D$5:$D$324,MATCH(N397,Adresy!$G$5:$G$324,0),MATCH($I$2,Adresy!$D$4,0))</f>
        <v>#N/A</v>
      </c>
      <c r="R397" s="108" t="str">
        <f t="shared" si="19"/>
        <v>Niepoprawnie</v>
      </c>
      <c r="T397" s="2" t="str">
        <f t="shared" si="20"/>
        <v/>
      </c>
    </row>
    <row r="398" spans="1:20">
      <c r="A398" s="4" t="s">
        <v>399</v>
      </c>
      <c r="C398" s="79">
        <f t="shared" si="18"/>
        <v>0</v>
      </c>
      <c r="D398" s="105" t="e">
        <f>VLOOKUP(T398,Arkusz2!B:C,2,FALSE)</f>
        <v>#N/A</v>
      </c>
      <c r="E398" s="116"/>
      <c r="G398" s="107" t="e">
        <f>INDEX(Adresy!$B$5:$B$324,MATCH(F398,Adresy!$G$5:$G$324,0),MATCH($G$1,Adresy!$B$3,0))</f>
        <v>#N/A</v>
      </c>
      <c r="H398" s="76" t="e">
        <f>INDEX(Adresy!$C$5:$C$324,MATCH(F398,Adresy!$G$5:$G$324,0),MATCH($H$2,Adresy!$C$4,0))</f>
        <v>#N/A</v>
      </c>
      <c r="I398" s="76" t="e">
        <f>INDEX(Adresy!$D$5:$D$324,MATCH(F398,Adresy!$G$5:$G$324,0),MATCH($I$2,Adresy!$D$4,0))</f>
        <v>#N/A</v>
      </c>
      <c r="K398" s="107" t="e">
        <f>INDEX(Adresy!$B$5:$B$324,MATCH(J398,Adresy!$G$5:$G$324,0),MATCH($G$1,Adresy!$B$3,0))</f>
        <v>#N/A</v>
      </c>
      <c r="L398" s="76" t="e">
        <f>INDEX(Adresy!$C$5:$C$324,MATCH(J398,Adresy!$G$5:$G$324,0),MATCH($H$2,Adresy!$C$4,0))</f>
        <v>#N/A</v>
      </c>
      <c r="M398" s="76" t="e">
        <f>INDEX(Adresy!$D$5:$D$324,MATCH(J398,Adresy!$G$5:$G$324,0),MATCH($I$2,Adresy!$D$4,0))</f>
        <v>#N/A</v>
      </c>
      <c r="O398" s="107" t="e">
        <f>INDEX(Adresy!$B$5:$B$324,MATCH(N398,Adresy!$G$5:$G$324,0),MATCH($G$1,Adresy!$B$3,0))</f>
        <v>#N/A</v>
      </c>
      <c r="P398" s="76" t="e">
        <f>INDEX(Adresy!$C$5:$C$324,MATCH(N398,Adresy!$G$5:$G$324,0),MATCH($H$2,Adresy!$C$4,0))</f>
        <v>#N/A</v>
      </c>
      <c r="Q398" s="76" t="e">
        <f>INDEX(Adresy!$D$5:$D$324,MATCH(N398,Adresy!$G$5:$G$324,0),MATCH($I$2,Adresy!$D$4,0))</f>
        <v>#N/A</v>
      </c>
      <c r="R398" s="108" t="str">
        <f t="shared" si="19"/>
        <v>Niepoprawnie</v>
      </c>
      <c r="T398" s="2" t="str">
        <f t="shared" si="20"/>
        <v/>
      </c>
    </row>
    <row r="399" spans="1:20">
      <c r="A399" s="4" t="s">
        <v>400</v>
      </c>
      <c r="C399" s="79">
        <f t="shared" si="18"/>
        <v>0</v>
      </c>
      <c r="D399" s="105" t="e">
        <f>VLOOKUP(T399,Arkusz2!B:C,2,FALSE)</f>
        <v>#N/A</v>
      </c>
      <c r="E399" s="116"/>
      <c r="G399" s="107" t="e">
        <f>INDEX(Adresy!$B$5:$B$324,MATCH(F399,Adresy!$G$5:$G$324,0),MATCH($G$1,Adresy!$B$3,0))</f>
        <v>#N/A</v>
      </c>
      <c r="H399" s="76" t="e">
        <f>INDEX(Adresy!$C$5:$C$324,MATCH(F399,Adresy!$G$5:$G$324,0),MATCH($H$2,Adresy!$C$4,0))</f>
        <v>#N/A</v>
      </c>
      <c r="I399" s="76" t="e">
        <f>INDEX(Adresy!$D$5:$D$324,MATCH(F399,Adresy!$G$5:$G$324,0),MATCH($I$2,Adresy!$D$4,0))</f>
        <v>#N/A</v>
      </c>
      <c r="K399" s="107" t="e">
        <f>INDEX(Adresy!$B$5:$B$324,MATCH(J399,Adresy!$G$5:$G$324,0),MATCH($G$1,Adresy!$B$3,0))</f>
        <v>#N/A</v>
      </c>
      <c r="L399" s="76" t="e">
        <f>INDEX(Adresy!$C$5:$C$324,MATCH(J399,Adresy!$G$5:$G$324,0),MATCH($H$2,Adresy!$C$4,0))</f>
        <v>#N/A</v>
      </c>
      <c r="M399" s="76" t="e">
        <f>INDEX(Adresy!$D$5:$D$324,MATCH(J399,Adresy!$G$5:$G$324,0),MATCH($I$2,Adresy!$D$4,0))</f>
        <v>#N/A</v>
      </c>
      <c r="O399" s="107" t="e">
        <f>INDEX(Adresy!$B$5:$B$324,MATCH(N399,Adresy!$G$5:$G$324,0),MATCH($G$1,Adresy!$B$3,0))</f>
        <v>#N/A</v>
      </c>
      <c r="P399" s="76" t="e">
        <f>INDEX(Adresy!$C$5:$C$324,MATCH(N399,Adresy!$G$5:$G$324,0),MATCH($H$2,Adresy!$C$4,0))</f>
        <v>#N/A</v>
      </c>
      <c r="Q399" s="76" t="e">
        <f>INDEX(Adresy!$D$5:$D$324,MATCH(N399,Adresy!$G$5:$G$324,0),MATCH($I$2,Adresy!$D$4,0))</f>
        <v>#N/A</v>
      </c>
      <c r="R399" s="108" t="str">
        <f t="shared" si="19"/>
        <v>Niepoprawnie</v>
      </c>
      <c r="T399" s="2" t="str">
        <f t="shared" si="20"/>
        <v/>
      </c>
    </row>
    <row r="400" spans="1:20">
      <c r="A400" s="4" t="s">
        <v>401</v>
      </c>
      <c r="C400" s="79">
        <f t="shared" si="18"/>
        <v>0</v>
      </c>
      <c r="D400" s="105" t="e">
        <f>VLOOKUP(T400,Arkusz2!B:C,2,FALSE)</f>
        <v>#N/A</v>
      </c>
      <c r="E400" s="116"/>
      <c r="G400" s="107" t="e">
        <f>INDEX(Adresy!$B$5:$B$324,MATCH(F400,Adresy!$G$5:$G$324,0),MATCH($G$1,Adresy!$B$3,0))</f>
        <v>#N/A</v>
      </c>
      <c r="H400" s="76" t="e">
        <f>INDEX(Adresy!$C$5:$C$324,MATCH(F400,Adresy!$G$5:$G$324,0),MATCH($H$2,Adresy!$C$4,0))</f>
        <v>#N/A</v>
      </c>
      <c r="I400" s="76" t="e">
        <f>INDEX(Adresy!$D$5:$D$324,MATCH(F400,Adresy!$G$5:$G$324,0),MATCH($I$2,Adresy!$D$4,0))</f>
        <v>#N/A</v>
      </c>
      <c r="K400" s="107" t="e">
        <f>INDEX(Adresy!$B$5:$B$324,MATCH(J400,Adresy!$G$5:$G$324,0),MATCH($G$1,Adresy!$B$3,0))</f>
        <v>#N/A</v>
      </c>
      <c r="L400" s="76" t="e">
        <f>INDEX(Adresy!$C$5:$C$324,MATCH(J400,Adresy!$G$5:$G$324,0),MATCH($H$2,Adresy!$C$4,0))</f>
        <v>#N/A</v>
      </c>
      <c r="M400" s="76" t="e">
        <f>INDEX(Adresy!$D$5:$D$324,MATCH(J400,Adresy!$G$5:$G$324,0),MATCH($I$2,Adresy!$D$4,0))</f>
        <v>#N/A</v>
      </c>
      <c r="O400" s="107" t="e">
        <f>INDEX(Adresy!$B$5:$B$324,MATCH(N400,Adresy!$G$5:$G$324,0),MATCH($G$1,Adresy!$B$3,0))</f>
        <v>#N/A</v>
      </c>
      <c r="P400" s="76" t="e">
        <f>INDEX(Adresy!$C$5:$C$324,MATCH(N400,Adresy!$G$5:$G$324,0),MATCH($H$2,Adresy!$C$4,0))</f>
        <v>#N/A</v>
      </c>
      <c r="Q400" s="76" t="e">
        <f>INDEX(Adresy!$D$5:$D$324,MATCH(N400,Adresy!$G$5:$G$324,0),MATCH($I$2,Adresy!$D$4,0))</f>
        <v>#N/A</v>
      </c>
      <c r="R400" s="108" t="str">
        <f t="shared" si="19"/>
        <v>Niepoprawnie</v>
      </c>
      <c r="T400" s="2" t="str">
        <f t="shared" si="20"/>
        <v/>
      </c>
    </row>
    <row r="401" spans="1:20">
      <c r="A401" s="4" t="s">
        <v>402</v>
      </c>
      <c r="C401" s="79">
        <f t="shared" si="18"/>
        <v>0</v>
      </c>
      <c r="D401" s="105" t="e">
        <f>VLOOKUP(T401,Arkusz2!B:C,2,FALSE)</f>
        <v>#N/A</v>
      </c>
      <c r="E401" s="116"/>
      <c r="G401" s="107" t="e">
        <f>INDEX(Adresy!$B$5:$B$324,MATCH(F401,Adresy!$G$5:$G$324,0),MATCH($G$1,Adresy!$B$3,0))</f>
        <v>#N/A</v>
      </c>
      <c r="H401" s="76" t="e">
        <f>INDEX(Adresy!$C$5:$C$324,MATCH(F401,Adresy!$G$5:$G$324,0),MATCH($H$2,Adresy!$C$4,0))</f>
        <v>#N/A</v>
      </c>
      <c r="I401" s="76" t="e">
        <f>INDEX(Adresy!$D$5:$D$324,MATCH(F401,Adresy!$G$5:$G$324,0),MATCH($I$2,Adresy!$D$4,0))</f>
        <v>#N/A</v>
      </c>
      <c r="K401" s="107" t="e">
        <f>INDEX(Adresy!$B$5:$B$324,MATCH(J401,Adresy!$G$5:$G$324,0),MATCH($G$1,Adresy!$B$3,0))</f>
        <v>#N/A</v>
      </c>
      <c r="L401" s="76" t="e">
        <f>INDEX(Adresy!$C$5:$C$324,MATCH(J401,Adresy!$G$5:$G$324,0),MATCH($H$2,Adresy!$C$4,0))</f>
        <v>#N/A</v>
      </c>
      <c r="M401" s="76" t="e">
        <f>INDEX(Adresy!$D$5:$D$324,MATCH(J401,Adresy!$G$5:$G$324,0),MATCH($I$2,Adresy!$D$4,0))</f>
        <v>#N/A</v>
      </c>
      <c r="O401" s="107" t="e">
        <f>INDEX(Adresy!$B$5:$B$324,MATCH(N401,Adresy!$G$5:$G$324,0),MATCH($G$1,Adresy!$B$3,0))</f>
        <v>#N/A</v>
      </c>
      <c r="P401" s="76" t="e">
        <f>INDEX(Adresy!$C$5:$C$324,MATCH(N401,Adresy!$G$5:$G$324,0),MATCH($H$2,Adresy!$C$4,0))</f>
        <v>#N/A</v>
      </c>
      <c r="Q401" s="76" t="e">
        <f>INDEX(Adresy!$D$5:$D$324,MATCH(N401,Adresy!$G$5:$G$324,0),MATCH($I$2,Adresy!$D$4,0))</f>
        <v>#N/A</v>
      </c>
      <c r="R401" s="108" t="str">
        <f t="shared" si="19"/>
        <v>Niepoprawnie</v>
      </c>
      <c r="T401" s="2" t="str">
        <f t="shared" si="20"/>
        <v/>
      </c>
    </row>
    <row r="402" spans="1:20">
      <c r="A402" s="4" t="s">
        <v>403</v>
      </c>
      <c r="C402" s="79">
        <f t="shared" si="18"/>
        <v>0</v>
      </c>
      <c r="D402" s="105" t="e">
        <f>VLOOKUP(T402,Arkusz2!B:C,2,FALSE)</f>
        <v>#N/A</v>
      </c>
      <c r="E402" s="116"/>
      <c r="G402" s="107" t="e">
        <f>INDEX(Adresy!$B$5:$B$324,MATCH(F402,Adresy!$G$5:$G$324,0),MATCH($G$1,Adresy!$B$3,0))</f>
        <v>#N/A</v>
      </c>
      <c r="H402" s="76" t="e">
        <f>INDEX(Adresy!$C$5:$C$324,MATCH(F402,Adresy!$G$5:$G$324,0),MATCH($H$2,Adresy!$C$4,0))</f>
        <v>#N/A</v>
      </c>
      <c r="I402" s="76" t="e">
        <f>INDEX(Adresy!$D$5:$D$324,MATCH(F402,Adresy!$G$5:$G$324,0),MATCH($I$2,Adresy!$D$4,0))</f>
        <v>#N/A</v>
      </c>
      <c r="K402" s="107" t="e">
        <f>INDEX(Adresy!$B$5:$B$324,MATCH(J402,Adresy!$G$5:$G$324,0),MATCH($G$1,Adresy!$B$3,0))</f>
        <v>#N/A</v>
      </c>
      <c r="L402" s="76" t="e">
        <f>INDEX(Adresy!$C$5:$C$324,MATCH(J402,Adresy!$G$5:$G$324,0),MATCH($H$2,Adresy!$C$4,0))</f>
        <v>#N/A</v>
      </c>
      <c r="M402" s="76" t="e">
        <f>INDEX(Adresy!$D$5:$D$324,MATCH(J402,Adresy!$G$5:$G$324,0),MATCH($I$2,Adresy!$D$4,0))</f>
        <v>#N/A</v>
      </c>
      <c r="O402" s="107" t="e">
        <f>INDEX(Adresy!$B$5:$B$324,MATCH(N402,Adresy!$G$5:$G$324,0),MATCH($G$1,Adresy!$B$3,0))</f>
        <v>#N/A</v>
      </c>
      <c r="P402" s="76" t="e">
        <f>INDEX(Adresy!$C$5:$C$324,MATCH(N402,Adresy!$G$5:$G$324,0),MATCH($H$2,Adresy!$C$4,0))</f>
        <v>#N/A</v>
      </c>
      <c r="Q402" s="76" t="e">
        <f>INDEX(Adresy!$D$5:$D$324,MATCH(N402,Adresy!$G$5:$G$324,0),MATCH($I$2,Adresy!$D$4,0))</f>
        <v>#N/A</v>
      </c>
      <c r="R402" s="108" t="str">
        <f t="shared" si="19"/>
        <v>Niepoprawnie</v>
      </c>
      <c r="T402" s="2" t="str">
        <f t="shared" si="20"/>
        <v/>
      </c>
    </row>
    <row r="403" spans="1:20">
      <c r="A403" s="4" t="s">
        <v>404</v>
      </c>
      <c r="C403" s="79">
        <f t="shared" si="18"/>
        <v>0</v>
      </c>
      <c r="D403" s="105" t="e">
        <f>VLOOKUP(T403,Arkusz2!B:C,2,FALSE)</f>
        <v>#N/A</v>
      </c>
      <c r="E403" s="116"/>
      <c r="G403" s="107" t="e">
        <f>INDEX(Adresy!$B$5:$B$324,MATCH(F403,Adresy!$G$5:$G$324,0),MATCH($G$1,Adresy!$B$3,0))</f>
        <v>#N/A</v>
      </c>
      <c r="H403" s="76" t="e">
        <f>INDEX(Adresy!$C$5:$C$324,MATCH(F403,Adresy!$G$5:$G$324,0),MATCH($H$2,Adresy!$C$4,0))</f>
        <v>#N/A</v>
      </c>
      <c r="I403" s="76" t="e">
        <f>INDEX(Adresy!$D$5:$D$324,MATCH(F403,Adresy!$G$5:$G$324,0),MATCH($I$2,Adresy!$D$4,0))</f>
        <v>#N/A</v>
      </c>
      <c r="K403" s="107" t="e">
        <f>INDEX(Adresy!$B$5:$B$324,MATCH(J403,Adresy!$G$5:$G$324,0),MATCH($G$1,Adresy!$B$3,0))</f>
        <v>#N/A</v>
      </c>
      <c r="L403" s="76" t="e">
        <f>INDEX(Adresy!$C$5:$C$324,MATCH(J403,Adresy!$G$5:$G$324,0),MATCH($H$2,Adresy!$C$4,0))</f>
        <v>#N/A</v>
      </c>
      <c r="M403" s="76" t="e">
        <f>INDEX(Adresy!$D$5:$D$324,MATCH(J403,Adresy!$G$5:$G$324,0),MATCH($I$2,Adresy!$D$4,0))</f>
        <v>#N/A</v>
      </c>
      <c r="O403" s="107" t="e">
        <f>INDEX(Adresy!$B$5:$B$324,MATCH(N403,Adresy!$G$5:$G$324,0),MATCH($G$1,Adresy!$B$3,0))</f>
        <v>#N/A</v>
      </c>
      <c r="P403" s="76" t="e">
        <f>INDEX(Adresy!$C$5:$C$324,MATCH(N403,Adresy!$G$5:$G$324,0),MATCH($H$2,Adresy!$C$4,0))</f>
        <v>#N/A</v>
      </c>
      <c r="Q403" s="76" t="e">
        <f>INDEX(Adresy!$D$5:$D$324,MATCH(N403,Adresy!$G$5:$G$324,0),MATCH($I$2,Adresy!$D$4,0))</f>
        <v>#N/A</v>
      </c>
      <c r="R403" s="108" t="str">
        <f t="shared" si="19"/>
        <v>Niepoprawnie</v>
      </c>
      <c r="T403" s="2" t="str">
        <f t="shared" si="20"/>
        <v/>
      </c>
    </row>
    <row r="404" spans="1:20">
      <c r="A404" s="4" t="s">
        <v>405</v>
      </c>
      <c r="C404" s="79">
        <f t="shared" si="18"/>
        <v>0</v>
      </c>
      <c r="D404" s="105" t="e">
        <f>VLOOKUP(T404,Arkusz2!B:C,2,FALSE)</f>
        <v>#N/A</v>
      </c>
      <c r="E404" s="116"/>
      <c r="G404" s="107" t="e">
        <f>INDEX(Adresy!$B$5:$B$324,MATCH(F404,Adresy!$G$5:$G$324,0),MATCH($G$1,Adresy!$B$3,0))</f>
        <v>#N/A</v>
      </c>
      <c r="H404" s="76" t="e">
        <f>INDEX(Adresy!$C$5:$C$324,MATCH(F404,Adresy!$G$5:$G$324,0),MATCH($H$2,Adresy!$C$4,0))</f>
        <v>#N/A</v>
      </c>
      <c r="I404" s="76" t="e">
        <f>INDEX(Adresy!$D$5:$D$324,MATCH(F404,Adresy!$G$5:$G$324,0),MATCH($I$2,Adresy!$D$4,0))</f>
        <v>#N/A</v>
      </c>
      <c r="K404" s="107" t="e">
        <f>INDEX(Adresy!$B$5:$B$324,MATCH(J404,Adresy!$G$5:$G$324,0),MATCH($G$1,Adresy!$B$3,0))</f>
        <v>#N/A</v>
      </c>
      <c r="L404" s="76" t="e">
        <f>INDEX(Adresy!$C$5:$C$324,MATCH(J404,Adresy!$G$5:$G$324,0),MATCH($H$2,Adresy!$C$4,0))</f>
        <v>#N/A</v>
      </c>
      <c r="M404" s="76" t="e">
        <f>INDEX(Adresy!$D$5:$D$324,MATCH(J404,Adresy!$G$5:$G$324,0),MATCH($I$2,Adresy!$D$4,0))</f>
        <v>#N/A</v>
      </c>
      <c r="O404" s="107" t="e">
        <f>INDEX(Adresy!$B$5:$B$324,MATCH(N404,Adresy!$G$5:$G$324,0),MATCH($G$1,Adresy!$B$3,0))</f>
        <v>#N/A</v>
      </c>
      <c r="P404" s="76" t="e">
        <f>INDEX(Adresy!$C$5:$C$324,MATCH(N404,Adresy!$G$5:$G$324,0),MATCH($H$2,Adresy!$C$4,0))</f>
        <v>#N/A</v>
      </c>
      <c r="Q404" s="76" t="e">
        <f>INDEX(Adresy!$D$5:$D$324,MATCH(N404,Adresy!$G$5:$G$324,0),MATCH($I$2,Adresy!$D$4,0))</f>
        <v>#N/A</v>
      </c>
      <c r="R404" s="108" t="str">
        <f t="shared" si="19"/>
        <v>Niepoprawnie</v>
      </c>
      <c r="T404" s="2" t="str">
        <f t="shared" si="20"/>
        <v/>
      </c>
    </row>
    <row r="405" spans="1:20">
      <c r="A405" s="4" t="s">
        <v>406</v>
      </c>
      <c r="C405" s="79">
        <f t="shared" si="18"/>
        <v>0</v>
      </c>
      <c r="D405" s="105" t="e">
        <f>VLOOKUP(T405,Arkusz2!B:C,2,FALSE)</f>
        <v>#N/A</v>
      </c>
      <c r="E405" s="116"/>
      <c r="G405" s="107" t="e">
        <f>INDEX(Adresy!$B$5:$B$324,MATCH(F405,Adresy!$G$5:$G$324,0),MATCH($G$1,Adresy!$B$3,0))</f>
        <v>#N/A</v>
      </c>
      <c r="H405" s="76" t="e">
        <f>INDEX(Adresy!$C$5:$C$324,MATCH(F405,Adresy!$G$5:$G$324,0),MATCH($H$2,Adresy!$C$4,0))</f>
        <v>#N/A</v>
      </c>
      <c r="I405" s="76" t="e">
        <f>INDEX(Adresy!$D$5:$D$324,MATCH(F405,Adresy!$G$5:$G$324,0),MATCH($I$2,Adresy!$D$4,0))</f>
        <v>#N/A</v>
      </c>
      <c r="K405" s="107" t="e">
        <f>INDEX(Adresy!$B$5:$B$324,MATCH(J405,Adresy!$G$5:$G$324,0),MATCH($G$1,Adresy!$B$3,0))</f>
        <v>#N/A</v>
      </c>
      <c r="L405" s="76" t="e">
        <f>INDEX(Adresy!$C$5:$C$324,MATCH(J405,Adresy!$G$5:$G$324,0),MATCH($H$2,Adresy!$C$4,0))</f>
        <v>#N/A</v>
      </c>
      <c r="M405" s="76" t="e">
        <f>INDEX(Adresy!$D$5:$D$324,MATCH(J405,Adresy!$G$5:$G$324,0),MATCH($I$2,Adresy!$D$4,0))</f>
        <v>#N/A</v>
      </c>
      <c r="O405" s="107" t="e">
        <f>INDEX(Adresy!$B$5:$B$324,MATCH(N405,Adresy!$G$5:$G$324,0),MATCH($G$1,Adresy!$B$3,0))</f>
        <v>#N/A</v>
      </c>
      <c r="P405" s="76" t="e">
        <f>INDEX(Adresy!$C$5:$C$324,MATCH(N405,Adresy!$G$5:$G$324,0),MATCH($H$2,Adresy!$C$4,0))</f>
        <v>#N/A</v>
      </c>
      <c r="Q405" s="76" t="e">
        <f>INDEX(Adresy!$D$5:$D$324,MATCH(N405,Adresy!$G$5:$G$324,0),MATCH($I$2,Adresy!$D$4,0))</f>
        <v>#N/A</v>
      </c>
      <c r="R405" s="108" t="str">
        <f t="shared" si="19"/>
        <v>Niepoprawnie</v>
      </c>
      <c r="T405" s="2" t="str">
        <f t="shared" si="20"/>
        <v/>
      </c>
    </row>
    <row r="406" spans="1:20">
      <c r="A406" s="4" t="s">
        <v>407</v>
      </c>
      <c r="C406" s="79">
        <f t="shared" si="18"/>
        <v>0</v>
      </c>
      <c r="D406" s="105" t="e">
        <f>VLOOKUP(T406,Arkusz2!B:C,2,FALSE)</f>
        <v>#N/A</v>
      </c>
      <c r="E406" s="116"/>
      <c r="G406" s="107" t="e">
        <f>INDEX(Adresy!$B$5:$B$324,MATCH(F406,Adresy!$G$5:$G$324,0),MATCH($G$1,Adresy!$B$3,0))</f>
        <v>#N/A</v>
      </c>
      <c r="H406" s="76" t="e">
        <f>INDEX(Adresy!$C$5:$C$324,MATCH(F406,Adresy!$G$5:$G$324,0),MATCH($H$2,Adresy!$C$4,0))</f>
        <v>#N/A</v>
      </c>
      <c r="I406" s="76" t="e">
        <f>INDEX(Adresy!$D$5:$D$324,MATCH(F406,Adresy!$G$5:$G$324,0),MATCH($I$2,Adresy!$D$4,0))</f>
        <v>#N/A</v>
      </c>
      <c r="K406" s="107" t="e">
        <f>INDEX(Adresy!$B$5:$B$324,MATCH(J406,Adresy!$G$5:$G$324,0),MATCH($G$1,Adresy!$B$3,0))</f>
        <v>#N/A</v>
      </c>
      <c r="L406" s="76" t="e">
        <f>INDEX(Adresy!$C$5:$C$324,MATCH(J406,Adresy!$G$5:$G$324,0),MATCH($H$2,Adresy!$C$4,0))</f>
        <v>#N/A</v>
      </c>
      <c r="M406" s="76" t="e">
        <f>INDEX(Adresy!$D$5:$D$324,MATCH(J406,Adresy!$G$5:$G$324,0),MATCH($I$2,Adresy!$D$4,0))</f>
        <v>#N/A</v>
      </c>
      <c r="O406" s="107" t="e">
        <f>INDEX(Adresy!$B$5:$B$324,MATCH(N406,Adresy!$G$5:$G$324,0),MATCH($G$1,Adresy!$B$3,0))</f>
        <v>#N/A</v>
      </c>
      <c r="P406" s="76" t="e">
        <f>INDEX(Adresy!$C$5:$C$324,MATCH(N406,Adresy!$G$5:$G$324,0),MATCH($H$2,Adresy!$C$4,0))</f>
        <v>#N/A</v>
      </c>
      <c r="Q406" s="76" t="e">
        <f>INDEX(Adresy!$D$5:$D$324,MATCH(N406,Adresy!$G$5:$G$324,0),MATCH($I$2,Adresy!$D$4,0))</f>
        <v>#N/A</v>
      </c>
      <c r="R406" s="108" t="str">
        <f t="shared" si="19"/>
        <v>Niepoprawnie</v>
      </c>
      <c r="T406" s="2" t="str">
        <f t="shared" si="20"/>
        <v/>
      </c>
    </row>
    <row r="407" spans="1:20">
      <c r="A407" s="4" t="s">
        <v>408</v>
      </c>
      <c r="C407" s="79">
        <f t="shared" si="18"/>
        <v>0</v>
      </c>
      <c r="D407" s="105" t="e">
        <f>VLOOKUP(T407,Arkusz2!B:C,2,FALSE)</f>
        <v>#N/A</v>
      </c>
      <c r="E407" s="116"/>
      <c r="G407" s="107" t="e">
        <f>INDEX(Adresy!$B$5:$B$324,MATCH(F407,Adresy!$G$5:$G$324,0),MATCH($G$1,Adresy!$B$3,0))</f>
        <v>#N/A</v>
      </c>
      <c r="H407" s="76" t="e">
        <f>INDEX(Adresy!$C$5:$C$324,MATCH(F407,Adresy!$G$5:$G$324,0),MATCH($H$2,Adresy!$C$4,0))</f>
        <v>#N/A</v>
      </c>
      <c r="I407" s="76" t="e">
        <f>INDEX(Adresy!$D$5:$D$324,MATCH(F407,Adresy!$G$5:$G$324,0),MATCH($I$2,Adresy!$D$4,0))</f>
        <v>#N/A</v>
      </c>
      <c r="K407" s="107" t="e">
        <f>INDEX(Adresy!$B$5:$B$324,MATCH(J407,Adresy!$G$5:$G$324,0),MATCH($G$1,Adresy!$B$3,0))</f>
        <v>#N/A</v>
      </c>
      <c r="L407" s="76" t="e">
        <f>INDEX(Adresy!$C$5:$C$324,MATCH(J407,Adresy!$G$5:$G$324,0),MATCH($H$2,Adresy!$C$4,0))</f>
        <v>#N/A</v>
      </c>
      <c r="M407" s="76" t="e">
        <f>INDEX(Adresy!$D$5:$D$324,MATCH(J407,Adresy!$G$5:$G$324,0),MATCH($I$2,Adresy!$D$4,0))</f>
        <v>#N/A</v>
      </c>
      <c r="O407" s="107" t="e">
        <f>INDEX(Adresy!$B$5:$B$324,MATCH(N407,Adresy!$G$5:$G$324,0),MATCH($G$1,Adresy!$B$3,0))</f>
        <v>#N/A</v>
      </c>
      <c r="P407" s="76" t="e">
        <f>INDEX(Adresy!$C$5:$C$324,MATCH(N407,Adresy!$G$5:$G$324,0),MATCH($H$2,Adresy!$C$4,0))</f>
        <v>#N/A</v>
      </c>
      <c r="Q407" s="76" t="e">
        <f>INDEX(Adresy!$D$5:$D$324,MATCH(N407,Adresy!$G$5:$G$324,0),MATCH($I$2,Adresy!$D$4,0))</f>
        <v>#N/A</v>
      </c>
      <c r="R407" s="108" t="str">
        <f t="shared" si="19"/>
        <v>Niepoprawnie</v>
      </c>
      <c r="T407" s="2" t="str">
        <f t="shared" si="20"/>
        <v/>
      </c>
    </row>
    <row r="408" spans="1:20">
      <c r="A408" s="4" t="s">
        <v>409</v>
      </c>
      <c r="C408" s="79">
        <f t="shared" si="18"/>
        <v>0</v>
      </c>
      <c r="D408" s="105" t="e">
        <f>VLOOKUP(T408,Arkusz2!B:C,2,FALSE)</f>
        <v>#N/A</v>
      </c>
      <c r="E408" s="116"/>
      <c r="G408" s="107" t="e">
        <f>INDEX(Adresy!$B$5:$B$324,MATCH(F408,Adresy!$G$5:$G$324,0),MATCH($G$1,Adresy!$B$3,0))</f>
        <v>#N/A</v>
      </c>
      <c r="H408" s="76" t="e">
        <f>INDEX(Adresy!$C$5:$C$324,MATCH(F408,Adresy!$G$5:$G$324,0),MATCH($H$2,Adresy!$C$4,0))</f>
        <v>#N/A</v>
      </c>
      <c r="I408" s="76" t="e">
        <f>INDEX(Adresy!$D$5:$D$324,MATCH(F408,Adresy!$G$5:$G$324,0),MATCH($I$2,Adresy!$D$4,0))</f>
        <v>#N/A</v>
      </c>
      <c r="K408" s="107" t="e">
        <f>INDEX(Adresy!$B$5:$B$324,MATCH(J408,Adresy!$G$5:$G$324,0),MATCH($G$1,Adresy!$B$3,0))</f>
        <v>#N/A</v>
      </c>
      <c r="L408" s="76" t="e">
        <f>INDEX(Adresy!$C$5:$C$324,MATCH(J408,Adresy!$G$5:$G$324,0),MATCH($H$2,Adresy!$C$4,0))</f>
        <v>#N/A</v>
      </c>
      <c r="M408" s="76" t="e">
        <f>INDEX(Adresy!$D$5:$D$324,MATCH(J408,Adresy!$G$5:$G$324,0),MATCH($I$2,Adresy!$D$4,0))</f>
        <v>#N/A</v>
      </c>
      <c r="O408" s="107" t="e">
        <f>INDEX(Adresy!$B$5:$B$324,MATCH(N408,Adresy!$G$5:$G$324,0),MATCH($G$1,Adresy!$B$3,0))</f>
        <v>#N/A</v>
      </c>
      <c r="P408" s="76" t="e">
        <f>INDEX(Adresy!$C$5:$C$324,MATCH(N408,Adresy!$G$5:$G$324,0),MATCH($H$2,Adresy!$C$4,0))</f>
        <v>#N/A</v>
      </c>
      <c r="Q408" s="76" t="e">
        <f>INDEX(Adresy!$D$5:$D$324,MATCH(N408,Adresy!$G$5:$G$324,0),MATCH($I$2,Adresy!$D$4,0))</f>
        <v>#N/A</v>
      </c>
      <c r="R408" s="108" t="str">
        <f t="shared" si="19"/>
        <v>Niepoprawnie</v>
      </c>
      <c r="T408" s="2" t="str">
        <f t="shared" si="20"/>
        <v/>
      </c>
    </row>
    <row r="409" spans="1:20">
      <c r="A409" s="4" t="s">
        <v>410</v>
      </c>
      <c r="C409" s="79">
        <f t="shared" si="18"/>
        <v>0</v>
      </c>
      <c r="D409" s="105" t="e">
        <f>VLOOKUP(T409,Arkusz2!B:C,2,FALSE)</f>
        <v>#N/A</v>
      </c>
      <c r="E409" s="116"/>
      <c r="G409" s="107" t="e">
        <f>INDEX(Adresy!$B$5:$B$324,MATCH(F409,Adresy!$G$5:$G$324,0),MATCH($G$1,Adresy!$B$3,0))</f>
        <v>#N/A</v>
      </c>
      <c r="H409" s="76" t="e">
        <f>INDEX(Adresy!$C$5:$C$324,MATCH(F409,Adresy!$G$5:$G$324,0),MATCH($H$2,Adresy!$C$4,0))</f>
        <v>#N/A</v>
      </c>
      <c r="I409" s="76" t="e">
        <f>INDEX(Adresy!$D$5:$D$324,MATCH(F409,Adresy!$G$5:$G$324,0),MATCH($I$2,Adresy!$D$4,0))</f>
        <v>#N/A</v>
      </c>
      <c r="K409" s="107" t="e">
        <f>INDEX(Adresy!$B$5:$B$324,MATCH(J409,Adresy!$G$5:$G$324,0),MATCH($G$1,Adresy!$B$3,0))</f>
        <v>#N/A</v>
      </c>
      <c r="L409" s="76" t="e">
        <f>INDEX(Adresy!$C$5:$C$324,MATCH(J409,Adresy!$G$5:$G$324,0),MATCH($H$2,Adresy!$C$4,0))</f>
        <v>#N/A</v>
      </c>
      <c r="M409" s="76" t="e">
        <f>INDEX(Adresy!$D$5:$D$324,MATCH(J409,Adresy!$G$5:$G$324,0),MATCH($I$2,Adresy!$D$4,0))</f>
        <v>#N/A</v>
      </c>
      <c r="O409" s="107" t="e">
        <f>INDEX(Adresy!$B$5:$B$324,MATCH(N409,Adresy!$G$5:$G$324,0),MATCH($G$1,Adresy!$B$3,0))</f>
        <v>#N/A</v>
      </c>
      <c r="P409" s="76" t="e">
        <f>INDEX(Adresy!$C$5:$C$324,MATCH(N409,Adresy!$G$5:$G$324,0),MATCH($H$2,Adresy!$C$4,0))</f>
        <v>#N/A</v>
      </c>
      <c r="Q409" s="76" t="e">
        <f>INDEX(Adresy!$D$5:$D$324,MATCH(N409,Adresy!$G$5:$G$324,0),MATCH($I$2,Adresy!$D$4,0))</f>
        <v>#N/A</v>
      </c>
      <c r="R409" s="108" t="str">
        <f t="shared" si="19"/>
        <v>Niepoprawnie</v>
      </c>
      <c r="T409" s="2" t="str">
        <f t="shared" si="20"/>
        <v/>
      </c>
    </row>
    <row r="410" spans="1:20">
      <c r="A410" s="4" t="s">
        <v>411</v>
      </c>
      <c r="C410" s="79">
        <f t="shared" si="18"/>
        <v>0</v>
      </c>
      <c r="D410" s="105" t="e">
        <f>VLOOKUP(T410,Arkusz2!B:C,2,FALSE)</f>
        <v>#N/A</v>
      </c>
      <c r="E410" s="116"/>
      <c r="G410" s="107" t="e">
        <f>INDEX(Adresy!$B$5:$B$324,MATCH(F410,Adresy!$G$5:$G$324,0),MATCH($G$1,Adresy!$B$3,0))</f>
        <v>#N/A</v>
      </c>
      <c r="H410" s="76" t="e">
        <f>INDEX(Adresy!$C$5:$C$324,MATCH(F410,Adresy!$G$5:$G$324,0),MATCH($H$2,Adresy!$C$4,0))</f>
        <v>#N/A</v>
      </c>
      <c r="I410" s="76" t="e">
        <f>INDEX(Adresy!$D$5:$D$324,MATCH(F410,Adresy!$G$5:$G$324,0),MATCH($I$2,Adresy!$D$4,0))</f>
        <v>#N/A</v>
      </c>
      <c r="K410" s="107" t="e">
        <f>INDEX(Adresy!$B$5:$B$324,MATCH(J410,Adresy!$G$5:$G$324,0),MATCH($G$1,Adresy!$B$3,0))</f>
        <v>#N/A</v>
      </c>
      <c r="L410" s="76" t="e">
        <f>INDEX(Adresy!$C$5:$C$324,MATCH(J410,Adresy!$G$5:$G$324,0),MATCH($H$2,Adresy!$C$4,0))</f>
        <v>#N/A</v>
      </c>
      <c r="M410" s="76" t="e">
        <f>INDEX(Adresy!$D$5:$D$324,MATCH(J410,Adresy!$G$5:$G$324,0),MATCH($I$2,Adresy!$D$4,0))</f>
        <v>#N/A</v>
      </c>
      <c r="O410" s="107" t="e">
        <f>INDEX(Adresy!$B$5:$B$324,MATCH(N410,Adresy!$G$5:$G$324,0),MATCH($G$1,Adresy!$B$3,0))</f>
        <v>#N/A</v>
      </c>
      <c r="P410" s="76" t="e">
        <f>INDEX(Adresy!$C$5:$C$324,MATCH(N410,Adresy!$G$5:$G$324,0),MATCH($H$2,Adresy!$C$4,0))</f>
        <v>#N/A</v>
      </c>
      <c r="Q410" s="76" t="e">
        <f>INDEX(Adresy!$D$5:$D$324,MATCH(N410,Adresy!$G$5:$G$324,0),MATCH($I$2,Adresy!$D$4,0))</f>
        <v>#N/A</v>
      </c>
      <c r="R410" s="108" t="str">
        <f t="shared" si="19"/>
        <v>Niepoprawnie</v>
      </c>
      <c r="T410" s="2" t="str">
        <f t="shared" si="20"/>
        <v/>
      </c>
    </row>
    <row r="411" spans="1:20">
      <c r="A411" s="4" t="s">
        <v>412</v>
      </c>
      <c r="C411" s="79">
        <f t="shared" si="18"/>
        <v>0</v>
      </c>
      <c r="D411" s="105" t="e">
        <f>VLOOKUP(T411,Arkusz2!B:C,2,FALSE)</f>
        <v>#N/A</v>
      </c>
      <c r="E411" s="116"/>
      <c r="G411" s="107" t="e">
        <f>INDEX(Adresy!$B$5:$B$324,MATCH(F411,Adresy!$G$5:$G$324,0),MATCH($G$1,Adresy!$B$3,0))</f>
        <v>#N/A</v>
      </c>
      <c r="H411" s="76" t="e">
        <f>INDEX(Adresy!$C$5:$C$324,MATCH(F411,Adresy!$G$5:$G$324,0),MATCH($H$2,Adresy!$C$4,0))</f>
        <v>#N/A</v>
      </c>
      <c r="I411" s="76" t="e">
        <f>INDEX(Adresy!$D$5:$D$324,MATCH(F411,Adresy!$G$5:$G$324,0),MATCH($I$2,Adresy!$D$4,0))</f>
        <v>#N/A</v>
      </c>
      <c r="K411" s="107" t="e">
        <f>INDEX(Adresy!$B$5:$B$324,MATCH(J411,Adresy!$G$5:$G$324,0),MATCH($G$1,Adresy!$B$3,0))</f>
        <v>#N/A</v>
      </c>
      <c r="L411" s="76" t="e">
        <f>INDEX(Adresy!$C$5:$C$324,MATCH(J411,Adresy!$G$5:$G$324,0),MATCH($H$2,Adresy!$C$4,0))</f>
        <v>#N/A</v>
      </c>
      <c r="M411" s="76" t="e">
        <f>INDEX(Adresy!$D$5:$D$324,MATCH(J411,Adresy!$G$5:$G$324,0),MATCH($I$2,Adresy!$D$4,0))</f>
        <v>#N/A</v>
      </c>
      <c r="O411" s="107" t="e">
        <f>INDEX(Adresy!$B$5:$B$324,MATCH(N411,Adresy!$G$5:$G$324,0),MATCH($G$1,Adresy!$B$3,0))</f>
        <v>#N/A</v>
      </c>
      <c r="P411" s="76" t="e">
        <f>INDEX(Adresy!$C$5:$C$324,MATCH(N411,Adresy!$G$5:$G$324,0),MATCH($H$2,Adresy!$C$4,0))</f>
        <v>#N/A</v>
      </c>
      <c r="Q411" s="76" t="e">
        <f>INDEX(Adresy!$D$5:$D$324,MATCH(N411,Adresy!$G$5:$G$324,0),MATCH($I$2,Adresy!$D$4,0))</f>
        <v>#N/A</v>
      </c>
      <c r="R411" s="108" t="str">
        <f t="shared" si="19"/>
        <v>Niepoprawnie</v>
      </c>
      <c r="T411" s="2" t="str">
        <f t="shared" si="20"/>
        <v/>
      </c>
    </row>
    <row r="412" spans="1:20">
      <c r="A412" s="4" t="s">
        <v>413</v>
      </c>
      <c r="C412" s="79">
        <f t="shared" si="18"/>
        <v>0</v>
      </c>
      <c r="D412" s="105" t="e">
        <f>VLOOKUP(T412,Arkusz2!B:C,2,FALSE)</f>
        <v>#N/A</v>
      </c>
      <c r="E412" s="116"/>
      <c r="G412" s="107" t="e">
        <f>INDEX(Adresy!$B$5:$B$324,MATCH(F412,Adresy!$G$5:$G$324,0),MATCH($G$1,Adresy!$B$3,0))</f>
        <v>#N/A</v>
      </c>
      <c r="H412" s="76" t="e">
        <f>INDEX(Adresy!$C$5:$C$324,MATCH(F412,Adresy!$G$5:$G$324,0),MATCH($H$2,Adresy!$C$4,0))</f>
        <v>#N/A</v>
      </c>
      <c r="I412" s="76" t="e">
        <f>INDEX(Adresy!$D$5:$D$324,MATCH(F412,Adresy!$G$5:$G$324,0),MATCH($I$2,Adresy!$D$4,0))</f>
        <v>#N/A</v>
      </c>
      <c r="K412" s="107" t="e">
        <f>INDEX(Adresy!$B$5:$B$324,MATCH(J412,Adresy!$G$5:$G$324,0),MATCH($G$1,Adresy!$B$3,0))</f>
        <v>#N/A</v>
      </c>
      <c r="L412" s="76" t="e">
        <f>INDEX(Adresy!$C$5:$C$324,MATCH(J412,Adresy!$G$5:$G$324,0),MATCH($H$2,Adresy!$C$4,0))</f>
        <v>#N/A</v>
      </c>
      <c r="M412" s="76" t="e">
        <f>INDEX(Adresy!$D$5:$D$324,MATCH(J412,Adresy!$G$5:$G$324,0),MATCH($I$2,Adresy!$D$4,0))</f>
        <v>#N/A</v>
      </c>
      <c r="O412" s="107" t="e">
        <f>INDEX(Adresy!$B$5:$B$324,MATCH(N412,Adresy!$G$5:$G$324,0),MATCH($G$1,Adresy!$B$3,0))</f>
        <v>#N/A</v>
      </c>
      <c r="P412" s="76" t="e">
        <f>INDEX(Adresy!$C$5:$C$324,MATCH(N412,Adresy!$G$5:$G$324,0),MATCH($H$2,Adresy!$C$4,0))</f>
        <v>#N/A</v>
      </c>
      <c r="Q412" s="76" t="e">
        <f>INDEX(Adresy!$D$5:$D$324,MATCH(N412,Adresy!$G$5:$G$324,0),MATCH($I$2,Adresy!$D$4,0))</f>
        <v>#N/A</v>
      </c>
      <c r="R412" s="108" t="str">
        <f t="shared" si="19"/>
        <v>Niepoprawnie</v>
      </c>
      <c r="T412" s="2" t="str">
        <f t="shared" si="20"/>
        <v/>
      </c>
    </row>
    <row r="413" spans="1:20">
      <c r="A413" s="4" t="s">
        <v>414</v>
      </c>
      <c r="C413" s="79">
        <f t="shared" si="18"/>
        <v>0</v>
      </c>
      <c r="D413" s="105" t="e">
        <f>VLOOKUP(T413,Arkusz2!B:C,2,FALSE)</f>
        <v>#N/A</v>
      </c>
      <c r="E413" s="116"/>
      <c r="G413" s="107" t="e">
        <f>INDEX(Adresy!$B$5:$B$324,MATCH(F413,Adresy!$G$5:$G$324,0),MATCH($G$1,Adresy!$B$3,0))</f>
        <v>#N/A</v>
      </c>
      <c r="H413" s="76" t="e">
        <f>INDEX(Adresy!$C$5:$C$324,MATCH(F413,Adresy!$G$5:$G$324,0),MATCH($H$2,Adresy!$C$4,0))</f>
        <v>#N/A</v>
      </c>
      <c r="I413" s="76" t="e">
        <f>INDEX(Adresy!$D$5:$D$324,MATCH(F413,Adresy!$G$5:$G$324,0),MATCH($I$2,Adresy!$D$4,0))</f>
        <v>#N/A</v>
      </c>
      <c r="K413" s="107" t="e">
        <f>INDEX(Adresy!$B$5:$B$324,MATCH(J413,Adresy!$G$5:$G$324,0),MATCH($G$1,Adresy!$B$3,0))</f>
        <v>#N/A</v>
      </c>
      <c r="L413" s="76" t="e">
        <f>INDEX(Adresy!$C$5:$C$324,MATCH(J413,Adresy!$G$5:$G$324,0),MATCH($H$2,Adresy!$C$4,0))</f>
        <v>#N/A</v>
      </c>
      <c r="M413" s="76" t="e">
        <f>INDEX(Adresy!$D$5:$D$324,MATCH(J413,Adresy!$G$5:$G$324,0),MATCH($I$2,Adresy!$D$4,0))</f>
        <v>#N/A</v>
      </c>
      <c r="O413" s="107" t="e">
        <f>INDEX(Adresy!$B$5:$B$324,MATCH(N413,Adresy!$G$5:$G$324,0),MATCH($G$1,Adresy!$B$3,0))</f>
        <v>#N/A</v>
      </c>
      <c r="P413" s="76" t="e">
        <f>INDEX(Adresy!$C$5:$C$324,MATCH(N413,Adresy!$G$5:$G$324,0),MATCH($H$2,Adresy!$C$4,0))</f>
        <v>#N/A</v>
      </c>
      <c r="Q413" s="76" t="e">
        <f>INDEX(Adresy!$D$5:$D$324,MATCH(N413,Adresy!$G$5:$G$324,0),MATCH($I$2,Adresy!$D$4,0))</f>
        <v>#N/A</v>
      </c>
      <c r="R413" s="108" t="str">
        <f t="shared" si="19"/>
        <v>Niepoprawnie</v>
      </c>
      <c r="T413" s="2" t="str">
        <f t="shared" si="20"/>
        <v/>
      </c>
    </row>
    <row r="414" spans="1:20">
      <c r="A414" s="4" t="s">
        <v>415</v>
      </c>
      <c r="C414" s="79">
        <f t="shared" si="18"/>
        <v>0</v>
      </c>
      <c r="D414" s="105" t="e">
        <f>VLOOKUP(T414,Arkusz2!B:C,2,FALSE)</f>
        <v>#N/A</v>
      </c>
      <c r="E414" s="116"/>
      <c r="G414" s="107" t="e">
        <f>INDEX(Adresy!$B$5:$B$324,MATCH(F414,Adresy!$G$5:$G$324,0),MATCH($G$1,Adresy!$B$3,0))</f>
        <v>#N/A</v>
      </c>
      <c r="H414" s="76" t="e">
        <f>INDEX(Adresy!$C$5:$C$324,MATCH(F414,Adresy!$G$5:$G$324,0),MATCH($H$2,Adresy!$C$4,0))</f>
        <v>#N/A</v>
      </c>
      <c r="I414" s="76" t="e">
        <f>INDEX(Adresy!$D$5:$D$324,MATCH(F414,Adresy!$G$5:$G$324,0),MATCH($I$2,Adresy!$D$4,0))</f>
        <v>#N/A</v>
      </c>
      <c r="K414" s="107" t="e">
        <f>INDEX(Adresy!$B$5:$B$324,MATCH(J414,Adresy!$G$5:$G$324,0),MATCH($G$1,Adresy!$B$3,0))</f>
        <v>#N/A</v>
      </c>
      <c r="L414" s="76" t="e">
        <f>INDEX(Adresy!$C$5:$C$324,MATCH(J414,Adresy!$G$5:$G$324,0),MATCH($H$2,Adresy!$C$4,0))</f>
        <v>#N/A</v>
      </c>
      <c r="M414" s="76" t="e">
        <f>INDEX(Adresy!$D$5:$D$324,MATCH(J414,Adresy!$G$5:$G$324,0),MATCH($I$2,Adresy!$D$4,0))</f>
        <v>#N/A</v>
      </c>
      <c r="O414" s="107" t="e">
        <f>INDEX(Adresy!$B$5:$B$324,MATCH(N414,Adresy!$G$5:$G$324,0),MATCH($G$1,Adresy!$B$3,0))</f>
        <v>#N/A</v>
      </c>
      <c r="P414" s="76" t="e">
        <f>INDEX(Adresy!$C$5:$C$324,MATCH(N414,Adresy!$G$5:$G$324,0),MATCH($H$2,Adresy!$C$4,0))</f>
        <v>#N/A</v>
      </c>
      <c r="Q414" s="76" t="e">
        <f>INDEX(Adresy!$D$5:$D$324,MATCH(N414,Adresy!$G$5:$G$324,0),MATCH($I$2,Adresy!$D$4,0))</f>
        <v>#N/A</v>
      </c>
      <c r="R414" s="108" t="str">
        <f t="shared" si="19"/>
        <v>Niepoprawnie</v>
      </c>
      <c r="T414" s="2" t="str">
        <f t="shared" si="20"/>
        <v/>
      </c>
    </row>
    <row r="415" spans="1:20">
      <c r="A415" s="4" t="s">
        <v>416</v>
      </c>
      <c r="C415" s="79">
        <f t="shared" si="18"/>
        <v>0</v>
      </c>
      <c r="D415" s="105" t="e">
        <f>VLOOKUP(T415,Arkusz2!B:C,2,FALSE)</f>
        <v>#N/A</v>
      </c>
      <c r="E415" s="116"/>
      <c r="G415" s="107" t="e">
        <f>INDEX(Adresy!$B$5:$B$324,MATCH(F415,Adresy!$G$5:$G$324,0),MATCH($G$1,Adresy!$B$3,0))</f>
        <v>#N/A</v>
      </c>
      <c r="H415" s="76" t="e">
        <f>INDEX(Adresy!$C$5:$C$324,MATCH(F415,Adresy!$G$5:$G$324,0),MATCH($H$2,Adresy!$C$4,0))</f>
        <v>#N/A</v>
      </c>
      <c r="I415" s="76" t="e">
        <f>INDEX(Adresy!$D$5:$D$324,MATCH(F415,Adresy!$G$5:$G$324,0),MATCH($I$2,Adresy!$D$4,0))</f>
        <v>#N/A</v>
      </c>
      <c r="K415" s="107" t="e">
        <f>INDEX(Adresy!$B$5:$B$324,MATCH(J415,Adresy!$G$5:$G$324,0),MATCH($G$1,Adresy!$B$3,0))</f>
        <v>#N/A</v>
      </c>
      <c r="L415" s="76" t="e">
        <f>INDEX(Adresy!$C$5:$C$324,MATCH(J415,Adresy!$G$5:$G$324,0),MATCH($H$2,Adresy!$C$4,0))</f>
        <v>#N/A</v>
      </c>
      <c r="M415" s="76" t="e">
        <f>INDEX(Adresy!$D$5:$D$324,MATCH(J415,Adresy!$G$5:$G$324,0),MATCH($I$2,Adresy!$D$4,0))</f>
        <v>#N/A</v>
      </c>
      <c r="O415" s="107" t="e">
        <f>INDEX(Adresy!$B$5:$B$324,MATCH(N415,Adresy!$G$5:$G$324,0),MATCH($G$1,Adresy!$B$3,0))</f>
        <v>#N/A</v>
      </c>
      <c r="P415" s="76" t="e">
        <f>INDEX(Adresy!$C$5:$C$324,MATCH(N415,Adresy!$G$5:$G$324,0),MATCH($H$2,Adresy!$C$4,0))</f>
        <v>#N/A</v>
      </c>
      <c r="Q415" s="76" t="e">
        <f>INDEX(Adresy!$D$5:$D$324,MATCH(N415,Adresy!$G$5:$G$324,0),MATCH($I$2,Adresy!$D$4,0))</f>
        <v>#N/A</v>
      </c>
      <c r="R415" s="108" t="str">
        <f t="shared" si="19"/>
        <v>Niepoprawnie</v>
      </c>
      <c r="T415" s="2" t="str">
        <f t="shared" si="20"/>
        <v/>
      </c>
    </row>
    <row r="416" spans="1:20">
      <c r="A416" s="4" t="s">
        <v>417</v>
      </c>
      <c r="C416" s="79">
        <f t="shared" si="18"/>
        <v>0</v>
      </c>
      <c r="D416" s="105" t="e">
        <f>VLOOKUP(T416,Arkusz2!B:C,2,FALSE)</f>
        <v>#N/A</v>
      </c>
      <c r="E416" s="116"/>
      <c r="G416" s="107" t="e">
        <f>INDEX(Adresy!$B$5:$B$324,MATCH(F416,Adresy!$G$5:$G$324,0),MATCH($G$1,Adresy!$B$3,0))</f>
        <v>#N/A</v>
      </c>
      <c r="H416" s="76" t="e">
        <f>INDEX(Adresy!$C$5:$C$324,MATCH(F416,Adresy!$G$5:$G$324,0),MATCH($H$2,Adresy!$C$4,0))</f>
        <v>#N/A</v>
      </c>
      <c r="I416" s="76" t="e">
        <f>INDEX(Adresy!$D$5:$D$324,MATCH(F416,Adresy!$G$5:$G$324,0),MATCH($I$2,Adresy!$D$4,0))</f>
        <v>#N/A</v>
      </c>
      <c r="K416" s="107" t="e">
        <f>INDEX(Adresy!$B$5:$B$324,MATCH(J416,Adresy!$G$5:$G$324,0),MATCH($G$1,Adresy!$B$3,0))</f>
        <v>#N/A</v>
      </c>
      <c r="L416" s="76" t="e">
        <f>INDEX(Adresy!$C$5:$C$324,MATCH(J416,Adresy!$G$5:$G$324,0),MATCH($H$2,Adresy!$C$4,0))</f>
        <v>#N/A</v>
      </c>
      <c r="M416" s="76" t="e">
        <f>INDEX(Adresy!$D$5:$D$324,MATCH(J416,Adresy!$G$5:$G$324,0),MATCH($I$2,Adresy!$D$4,0))</f>
        <v>#N/A</v>
      </c>
      <c r="O416" s="107" t="e">
        <f>INDEX(Adresy!$B$5:$B$324,MATCH(N416,Adresy!$G$5:$G$324,0),MATCH($G$1,Adresy!$B$3,0))</f>
        <v>#N/A</v>
      </c>
      <c r="P416" s="76" t="e">
        <f>INDEX(Adresy!$C$5:$C$324,MATCH(N416,Adresy!$G$5:$G$324,0),MATCH($H$2,Adresy!$C$4,0))</f>
        <v>#N/A</v>
      </c>
      <c r="Q416" s="76" t="e">
        <f>INDEX(Adresy!$D$5:$D$324,MATCH(N416,Adresy!$G$5:$G$324,0),MATCH($I$2,Adresy!$D$4,0))</f>
        <v>#N/A</v>
      </c>
      <c r="R416" s="108" t="str">
        <f t="shared" si="19"/>
        <v>Niepoprawnie</v>
      </c>
      <c r="T416" s="2" t="str">
        <f t="shared" si="20"/>
        <v/>
      </c>
    </row>
    <row r="417" spans="1:20">
      <c r="A417" s="4" t="s">
        <v>418</v>
      </c>
      <c r="C417" s="79">
        <f t="shared" si="18"/>
        <v>0</v>
      </c>
      <c r="D417" s="105" t="e">
        <f>VLOOKUP(T417,Arkusz2!B:C,2,FALSE)</f>
        <v>#N/A</v>
      </c>
      <c r="E417" s="116"/>
      <c r="G417" s="107" t="e">
        <f>INDEX(Adresy!$B$5:$B$324,MATCH(F417,Adresy!$G$5:$G$324,0),MATCH($G$1,Adresy!$B$3,0))</f>
        <v>#N/A</v>
      </c>
      <c r="H417" s="76" t="e">
        <f>INDEX(Adresy!$C$5:$C$324,MATCH(F417,Adresy!$G$5:$G$324,0),MATCH($H$2,Adresy!$C$4,0))</f>
        <v>#N/A</v>
      </c>
      <c r="I417" s="76" t="e">
        <f>INDEX(Adresy!$D$5:$D$324,MATCH(F417,Adresy!$G$5:$G$324,0),MATCH($I$2,Adresy!$D$4,0))</f>
        <v>#N/A</v>
      </c>
      <c r="K417" s="107" t="e">
        <f>INDEX(Adresy!$B$5:$B$324,MATCH(J417,Adresy!$G$5:$G$324,0),MATCH($G$1,Adresy!$B$3,0))</f>
        <v>#N/A</v>
      </c>
      <c r="L417" s="76" t="e">
        <f>INDEX(Adresy!$C$5:$C$324,MATCH(J417,Adresy!$G$5:$G$324,0),MATCH($H$2,Adresy!$C$4,0))</f>
        <v>#N/A</v>
      </c>
      <c r="M417" s="76" t="e">
        <f>INDEX(Adresy!$D$5:$D$324,MATCH(J417,Adresy!$G$5:$G$324,0),MATCH($I$2,Adresy!$D$4,0))</f>
        <v>#N/A</v>
      </c>
      <c r="O417" s="107" t="e">
        <f>INDEX(Adresy!$B$5:$B$324,MATCH(N417,Adresy!$G$5:$G$324,0),MATCH($G$1,Adresy!$B$3,0))</f>
        <v>#N/A</v>
      </c>
      <c r="P417" s="76" t="e">
        <f>INDEX(Adresy!$C$5:$C$324,MATCH(N417,Adresy!$G$5:$G$324,0),MATCH($H$2,Adresy!$C$4,0))</f>
        <v>#N/A</v>
      </c>
      <c r="Q417" s="76" t="e">
        <f>INDEX(Adresy!$D$5:$D$324,MATCH(N417,Adresy!$G$5:$G$324,0),MATCH($I$2,Adresy!$D$4,0))</f>
        <v>#N/A</v>
      </c>
      <c r="R417" s="108" t="str">
        <f t="shared" si="19"/>
        <v>Niepoprawnie</v>
      </c>
      <c r="T417" s="2" t="str">
        <f t="shared" si="20"/>
        <v/>
      </c>
    </row>
    <row r="418" spans="1:20">
      <c r="A418" s="4" t="s">
        <v>419</v>
      </c>
      <c r="C418" s="79">
        <f t="shared" si="18"/>
        <v>0</v>
      </c>
      <c r="D418" s="105" t="e">
        <f>VLOOKUP(T418,Arkusz2!B:C,2,FALSE)</f>
        <v>#N/A</v>
      </c>
      <c r="E418" s="116"/>
      <c r="G418" s="107" t="e">
        <f>INDEX(Adresy!$B$5:$B$324,MATCH(F418,Adresy!$G$5:$G$324,0),MATCH($G$1,Adresy!$B$3,0))</f>
        <v>#N/A</v>
      </c>
      <c r="H418" s="76" t="e">
        <f>INDEX(Adresy!$C$5:$C$324,MATCH(F418,Adresy!$G$5:$G$324,0),MATCH($H$2,Adresy!$C$4,0))</f>
        <v>#N/A</v>
      </c>
      <c r="I418" s="76" t="e">
        <f>INDEX(Adresy!$D$5:$D$324,MATCH(F418,Adresy!$G$5:$G$324,0),MATCH($I$2,Adresy!$D$4,0))</f>
        <v>#N/A</v>
      </c>
      <c r="K418" s="107" t="e">
        <f>INDEX(Adresy!$B$5:$B$324,MATCH(J418,Adresy!$G$5:$G$324,0),MATCH($G$1,Adresy!$B$3,0))</f>
        <v>#N/A</v>
      </c>
      <c r="L418" s="76" t="e">
        <f>INDEX(Adresy!$C$5:$C$324,MATCH(J418,Adresy!$G$5:$G$324,0),MATCH($H$2,Adresy!$C$4,0))</f>
        <v>#N/A</v>
      </c>
      <c r="M418" s="76" t="e">
        <f>INDEX(Adresy!$D$5:$D$324,MATCH(J418,Adresy!$G$5:$G$324,0),MATCH($I$2,Adresy!$D$4,0))</f>
        <v>#N/A</v>
      </c>
      <c r="O418" s="107" t="e">
        <f>INDEX(Adresy!$B$5:$B$324,MATCH(N418,Adresy!$G$5:$G$324,0),MATCH($G$1,Adresy!$B$3,0))</f>
        <v>#N/A</v>
      </c>
      <c r="P418" s="76" t="e">
        <f>INDEX(Adresy!$C$5:$C$324,MATCH(N418,Adresy!$G$5:$G$324,0),MATCH($H$2,Adresy!$C$4,0))</f>
        <v>#N/A</v>
      </c>
      <c r="Q418" s="76" t="e">
        <f>INDEX(Adresy!$D$5:$D$324,MATCH(N418,Adresy!$G$5:$G$324,0),MATCH($I$2,Adresy!$D$4,0))</f>
        <v>#N/A</v>
      </c>
      <c r="R418" s="108" t="str">
        <f t="shared" si="19"/>
        <v>Niepoprawnie</v>
      </c>
      <c r="T418" s="2" t="str">
        <f t="shared" si="20"/>
        <v/>
      </c>
    </row>
    <row r="419" spans="1:20">
      <c r="A419" s="4" t="s">
        <v>420</v>
      </c>
      <c r="C419" s="79">
        <f t="shared" si="18"/>
        <v>0</v>
      </c>
      <c r="D419" s="105" t="e">
        <f>VLOOKUP(T419,Arkusz2!B:C,2,FALSE)</f>
        <v>#N/A</v>
      </c>
      <c r="E419" s="116"/>
      <c r="G419" s="107" t="e">
        <f>INDEX(Adresy!$B$5:$B$324,MATCH(F419,Adresy!$G$5:$G$324,0),MATCH($G$1,Adresy!$B$3,0))</f>
        <v>#N/A</v>
      </c>
      <c r="H419" s="76" t="e">
        <f>INDEX(Adresy!$C$5:$C$324,MATCH(F419,Adresy!$G$5:$G$324,0),MATCH($H$2,Adresy!$C$4,0))</f>
        <v>#N/A</v>
      </c>
      <c r="I419" s="76" t="e">
        <f>INDEX(Adresy!$D$5:$D$324,MATCH(F419,Adresy!$G$5:$G$324,0),MATCH($I$2,Adresy!$D$4,0))</f>
        <v>#N/A</v>
      </c>
      <c r="K419" s="107" t="e">
        <f>INDEX(Adresy!$B$5:$B$324,MATCH(J419,Adresy!$G$5:$G$324,0),MATCH($G$1,Adresy!$B$3,0))</f>
        <v>#N/A</v>
      </c>
      <c r="L419" s="76" t="e">
        <f>INDEX(Adresy!$C$5:$C$324,MATCH(J419,Adresy!$G$5:$G$324,0),MATCH($H$2,Adresy!$C$4,0))</f>
        <v>#N/A</v>
      </c>
      <c r="M419" s="76" t="e">
        <f>INDEX(Adresy!$D$5:$D$324,MATCH(J419,Adresy!$G$5:$G$324,0),MATCH($I$2,Adresy!$D$4,0))</f>
        <v>#N/A</v>
      </c>
      <c r="O419" s="107" t="e">
        <f>INDEX(Adresy!$B$5:$B$324,MATCH(N419,Adresy!$G$5:$G$324,0),MATCH($G$1,Adresy!$B$3,0))</f>
        <v>#N/A</v>
      </c>
      <c r="P419" s="76" t="e">
        <f>INDEX(Adresy!$C$5:$C$324,MATCH(N419,Adresy!$G$5:$G$324,0),MATCH($H$2,Adresy!$C$4,0))</f>
        <v>#N/A</v>
      </c>
      <c r="Q419" s="76" t="e">
        <f>INDEX(Adresy!$D$5:$D$324,MATCH(N419,Adresy!$G$5:$G$324,0),MATCH($I$2,Adresy!$D$4,0))</f>
        <v>#N/A</v>
      </c>
      <c r="R419" s="108" t="str">
        <f t="shared" si="19"/>
        <v>Niepoprawnie</v>
      </c>
      <c r="T419" s="2" t="str">
        <f t="shared" si="20"/>
        <v/>
      </c>
    </row>
    <row r="420" spans="1:20">
      <c r="A420" s="4" t="s">
        <v>421</v>
      </c>
      <c r="C420" s="79">
        <f t="shared" si="18"/>
        <v>0</v>
      </c>
      <c r="D420" s="105" t="e">
        <f>VLOOKUP(T420,Arkusz2!B:C,2,FALSE)</f>
        <v>#N/A</v>
      </c>
      <c r="E420" s="116"/>
      <c r="G420" s="107" t="e">
        <f>INDEX(Adresy!$B$5:$B$324,MATCH(F420,Adresy!$G$5:$G$324,0),MATCH($G$1,Adresy!$B$3,0))</f>
        <v>#N/A</v>
      </c>
      <c r="H420" s="76" t="e">
        <f>INDEX(Adresy!$C$5:$C$324,MATCH(F420,Adresy!$G$5:$G$324,0),MATCH($H$2,Adresy!$C$4,0))</f>
        <v>#N/A</v>
      </c>
      <c r="I420" s="76" t="e">
        <f>INDEX(Adresy!$D$5:$D$324,MATCH(F420,Adresy!$G$5:$G$324,0),MATCH($I$2,Adresy!$D$4,0))</f>
        <v>#N/A</v>
      </c>
      <c r="K420" s="107" t="e">
        <f>INDEX(Adresy!$B$5:$B$324,MATCH(J420,Adresy!$G$5:$G$324,0),MATCH($G$1,Adresy!$B$3,0))</f>
        <v>#N/A</v>
      </c>
      <c r="L420" s="76" t="e">
        <f>INDEX(Adresy!$C$5:$C$324,MATCH(J420,Adresy!$G$5:$G$324,0),MATCH($H$2,Adresy!$C$4,0))</f>
        <v>#N/A</v>
      </c>
      <c r="M420" s="76" t="e">
        <f>INDEX(Adresy!$D$5:$D$324,MATCH(J420,Adresy!$G$5:$G$324,0),MATCH($I$2,Adresy!$D$4,0))</f>
        <v>#N/A</v>
      </c>
      <c r="O420" s="107" t="e">
        <f>INDEX(Adresy!$B$5:$B$324,MATCH(N420,Adresy!$G$5:$G$324,0),MATCH($G$1,Adresy!$B$3,0))</f>
        <v>#N/A</v>
      </c>
      <c r="P420" s="76" t="e">
        <f>INDEX(Adresy!$C$5:$C$324,MATCH(N420,Adresy!$G$5:$G$324,0),MATCH($H$2,Adresy!$C$4,0))</f>
        <v>#N/A</v>
      </c>
      <c r="Q420" s="76" t="e">
        <f>INDEX(Adresy!$D$5:$D$324,MATCH(N420,Adresy!$G$5:$G$324,0),MATCH($I$2,Adresy!$D$4,0))</f>
        <v>#N/A</v>
      </c>
      <c r="R420" s="108" t="str">
        <f t="shared" si="19"/>
        <v>Niepoprawnie</v>
      </c>
      <c r="T420" s="2" t="str">
        <f t="shared" si="20"/>
        <v/>
      </c>
    </row>
    <row r="421" spans="1:20">
      <c r="A421" s="4" t="s">
        <v>422</v>
      </c>
      <c r="C421" s="79">
        <f t="shared" si="18"/>
        <v>0</v>
      </c>
      <c r="D421" s="105" t="e">
        <f>VLOOKUP(T421,Arkusz2!B:C,2,FALSE)</f>
        <v>#N/A</v>
      </c>
      <c r="E421" s="116"/>
      <c r="G421" s="107" t="e">
        <f>INDEX(Adresy!$B$5:$B$324,MATCH(F421,Adresy!$G$5:$G$324,0),MATCH($G$1,Adresy!$B$3,0))</f>
        <v>#N/A</v>
      </c>
      <c r="H421" s="76" t="e">
        <f>INDEX(Adresy!$C$5:$C$324,MATCH(F421,Adresy!$G$5:$G$324,0),MATCH($H$2,Adresy!$C$4,0))</f>
        <v>#N/A</v>
      </c>
      <c r="I421" s="76" t="e">
        <f>INDEX(Adresy!$D$5:$D$324,MATCH(F421,Adresy!$G$5:$G$324,0),MATCH($I$2,Adresy!$D$4,0))</f>
        <v>#N/A</v>
      </c>
      <c r="K421" s="107" t="e">
        <f>INDEX(Adresy!$B$5:$B$324,MATCH(J421,Adresy!$G$5:$G$324,0),MATCH($G$1,Adresy!$B$3,0))</f>
        <v>#N/A</v>
      </c>
      <c r="L421" s="76" t="e">
        <f>INDEX(Adresy!$C$5:$C$324,MATCH(J421,Adresy!$G$5:$G$324,0),MATCH($H$2,Adresy!$C$4,0))</f>
        <v>#N/A</v>
      </c>
      <c r="M421" s="76" t="e">
        <f>INDEX(Adresy!$D$5:$D$324,MATCH(J421,Adresy!$G$5:$G$324,0),MATCH($I$2,Adresy!$D$4,0))</f>
        <v>#N/A</v>
      </c>
      <c r="O421" s="107" t="e">
        <f>INDEX(Adresy!$B$5:$B$324,MATCH(N421,Adresy!$G$5:$G$324,0),MATCH($G$1,Adresy!$B$3,0))</f>
        <v>#N/A</v>
      </c>
      <c r="P421" s="76" t="e">
        <f>INDEX(Adresy!$C$5:$C$324,MATCH(N421,Adresy!$G$5:$G$324,0),MATCH($H$2,Adresy!$C$4,0))</f>
        <v>#N/A</v>
      </c>
      <c r="Q421" s="76" t="e">
        <f>INDEX(Adresy!$D$5:$D$324,MATCH(N421,Adresy!$G$5:$G$324,0),MATCH($I$2,Adresy!$D$4,0))</f>
        <v>#N/A</v>
      </c>
      <c r="R421" s="108" t="str">
        <f t="shared" si="19"/>
        <v>Niepoprawnie</v>
      </c>
      <c r="T421" s="2" t="str">
        <f t="shared" si="20"/>
        <v/>
      </c>
    </row>
    <row r="422" spans="1:20">
      <c r="A422" s="4" t="s">
        <v>423</v>
      </c>
      <c r="C422" s="79">
        <f t="shared" si="18"/>
        <v>0</v>
      </c>
      <c r="D422" s="105" t="e">
        <f>VLOOKUP(T422,Arkusz2!B:C,2,FALSE)</f>
        <v>#N/A</v>
      </c>
      <c r="E422" s="116"/>
      <c r="G422" s="107" t="e">
        <f>INDEX(Adresy!$B$5:$B$324,MATCH(F422,Adresy!$G$5:$G$324,0),MATCH($G$1,Adresy!$B$3,0))</f>
        <v>#N/A</v>
      </c>
      <c r="H422" s="76" t="e">
        <f>INDEX(Adresy!$C$5:$C$324,MATCH(F422,Adresy!$G$5:$G$324,0),MATCH($H$2,Adresy!$C$4,0))</f>
        <v>#N/A</v>
      </c>
      <c r="I422" s="76" t="e">
        <f>INDEX(Adresy!$D$5:$D$324,MATCH(F422,Adresy!$G$5:$G$324,0),MATCH($I$2,Adresy!$D$4,0))</f>
        <v>#N/A</v>
      </c>
      <c r="K422" s="107" t="e">
        <f>INDEX(Adresy!$B$5:$B$324,MATCH(J422,Adresy!$G$5:$G$324,0),MATCH($G$1,Adresy!$B$3,0))</f>
        <v>#N/A</v>
      </c>
      <c r="L422" s="76" t="e">
        <f>INDEX(Adresy!$C$5:$C$324,MATCH(J422,Adresy!$G$5:$G$324,0),MATCH($H$2,Adresy!$C$4,0))</f>
        <v>#N/A</v>
      </c>
      <c r="M422" s="76" t="e">
        <f>INDEX(Adresy!$D$5:$D$324,MATCH(J422,Adresy!$G$5:$G$324,0),MATCH($I$2,Adresy!$D$4,0))</f>
        <v>#N/A</v>
      </c>
      <c r="O422" s="107" t="e">
        <f>INDEX(Adresy!$B$5:$B$324,MATCH(N422,Adresy!$G$5:$G$324,0),MATCH($G$1,Adresy!$B$3,0))</f>
        <v>#N/A</v>
      </c>
      <c r="P422" s="76" t="e">
        <f>INDEX(Adresy!$C$5:$C$324,MATCH(N422,Adresy!$G$5:$G$324,0),MATCH($H$2,Adresy!$C$4,0))</f>
        <v>#N/A</v>
      </c>
      <c r="Q422" s="76" t="e">
        <f>INDEX(Adresy!$D$5:$D$324,MATCH(N422,Adresy!$G$5:$G$324,0),MATCH($I$2,Adresy!$D$4,0))</f>
        <v>#N/A</v>
      </c>
      <c r="R422" s="108" t="str">
        <f t="shared" si="19"/>
        <v>Niepoprawnie</v>
      </c>
      <c r="T422" s="2" t="str">
        <f t="shared" si="20"/>
        <v/>
      </c>
    </row>
    <row r="423" spans="1:20">
      <c r="A423" s="4" t="s">
        <v>424</v>
      </c>
      <c r="C423" s="79">
        <f t="shared" si="18"/>
        <v>0</v>
      </c>
      <c r="D423" s="105" t="e">
        <f>VLOOKUP(T423,Arkusz2!B:C,2,FALSE)</f>
        <v>#N/A</v>
      </c>
      <c r="E423" s="116"/>
      <c r="G423" s="107" t="e">
        <f>INDEX(Adresy!$B$5:$B$324,MATCH(F423,Adresy!$G$5:$G$324,0),MATCH($G$1,Adresy!$B$3,0))</f>
        <v>#N/A</v>
      </c>
      <c r="H423" s="76" t="e">
        <f>INDEX(Adresy!$C$5:$C$324,MATCH(F423,Adresy!$G$5:$G$324,0),MATCH($H$2,Adresy!$C$4,0))</f>
        <v>#N/A</v>
      </c>
      <c r="I423" s="76" t="e">
        <f>INDEX(Adresy!$D$5:$D$324,MATCH(F423,Adresy!$G$5:$G$324,0),MATCH($I$2,Adresy!$D$4,0))</f>
        <v>#N/A</v>
      </c>
      <c r="K423" s="107" t="e">
        <f>INDEX(Adresy!$B$5:$B$324,MATCH(J423,Adresy!$G$5:$G$324,0),MATCH($G$1,Adresy!$B$3,0))</f>
        <v>#N/A</v>
      </c>
      <c r="L423" s="76" t="e">
        <f>INDEX(Adresy!$C$5:$C$324,MATCH(J423,Adresy!$G$5:$G$324,0),MATCH($H$2,Adresy!$C$4,0))</f>
        <v>#N/A</v>
      </c>
      <c r="M423" s="76" t="e">
        <f>INDEX(Adresy!$D$5:$D$324,MATCH(J423,Adresy!$G$5:$G$324,0),MATCH($I$2,Adresy!$D$4,0))</f>
        <v>#N/A</v>
      </c>
      <c r="O423" s="107" t="e">
        <f>INDEX(Adresy!$B$5:$B$324,MATCH(N423,Adresy!$G$5:$G$324,0),MATCH($G$1,Adresy!$B$3,0))</f>
        <v>#N/A</v>
      </c>
      <c r="P423" s="76" t="e">
        <f>INDEX(Adresy!$C$5:$C$324,MATCH(N423,Adresy!$G$5:$G$324,0),MATCH($H$2,Adresy!$C$4,0))</f>
        <v>#N/A</v>
      </c>
      <c r="Q423" s="76" t="e">
        <f>INDEX(Adresy!$D$5:$D$324,MATCH(N423,Adresy!$G$5:$G$324,0),MATCH($I$2,Adresy!$D$4,0))</f>
        <v>#N/A</v>
      </c>
      <c r="R423" s="108" t="str">
        <f t="shared" si="19"/>
        <v>Niepoprawnie</v>
      </c>
      <c r="T423" s="2" t="str">
        <f t="shared" si="20"/>
        <v/>
      </c>
    </row>
    <row r="424" spans="1:20">
      <c r="A424" s="4" t="s">
        <v>425</v>
      </c>
      <c r="C424" s="79">
        <f t="shared" si="18"/>
        <v>0</v>
      </c>
      <c r="D424" s="105" t="e">
        <f>VLOOKUP(T424,Arkusz2!B:C,2,FALSE)</f>
        <v>#N/A</v>
      </c>
      <c r="E424" s="116"/>
      <c r="G424" s="107" t="e">
        <f>INDEX(Adresy!$B$5:$B$324,MATCH(F424,Adresy!$G$5:$G$324,0),MATCH($G$1,Adresy!$B$3,0))</f>
        <v>#N/A</v>
      </c>
      <c r="H424" s="76" t="e">
        <f>INDEX(Adresy!$C$5:$C$324,MATCH(F424,Adresy!$G$5:$G$324,0),MATCH($H$2,Adresy!$C$4,0))</f>
        <v>#N/A</v>
      </c>
      <c r="I424" s="76" t="e">
        <f>INDEX(Adresy!$D$5:$D$324,MATCH(F424,Adresy!$G$5:$G$324,0),MATCH($I$2,Adresy!$D$4,0))</f>
        <v>#N/A</v>
      </c>
      <c r="K424" s="107" t="e">
        <f>INDEX(Adresy!$B$5:$B$324,MATCH(J424,Adresy!$G$5:$G$324,0),MATCH($G$1,Adresy!$B$3,0))</f>
        <v>#N/A</v>
      </c>
      <c r="L424" s="76" t="e">
        <f>INDEX(Adresy!$C$5:$C$324,MATCH(J424,Adresy!$G$5:$G$324,0),MATCH($H$2,Adresy!$C$4,0))</f>
        <v>#N/A</v>
      </c>
      <c r="M424" s="76" t="e">
        <f>INDEX(Adresy!$D$5:$D$324,MATCH(J424,Adresy!$G$5:$G$324,0),MATCH($I$2,Adresy!$D$4,0))</f>
        <v>#N/A</v>
      </c>
      <c r="O424" s="107" t="e">
        <f>INDEX(Adresy!$B$5:$B$324,MATCH(N424,Adresy!$G$5:$G$324,0),MATCH($G$1,Adresy!$B$3,0))</f>
        <v>#N/A</v>
      </c>
      <c r="P424" s="76" t="e">
        <f>INDEX(Adresy!$C$5:$C$324,MATCH(N424,Adresy!$G$5:$G$324,0),MATCH($H$2,Adresy!$C$4,0))</f>
        <v>#N/A</v>
      </c>
      <c r="Q424" s="76" t="e">
        <f>INDEX(Adresy!$D$5:$D$324,MATCH(N424,Adresy!$G$5:$G$324,0),MATCH($I$2,Adresy!$D$4,0))</f>
        <v>#N/A</v>
      </c>
      <c r="R424" s="108" t="str">
        <f t="shared" si="19"/>
        <v>Niepoprawnie</v>
      </c>
      <c r="T424" s="2" t="str">
        <f t="shared" si="20"/>
        <v/>
      </c>
    </row>
    <row r="425" spans="1:20">
      <c r="A425" s="4" t="s">
        <v>426</v>
      </c>
      <c r="C425" s="79">
        <f t="shared" si="18"/>
        <v>0</v>
      </c>
      <c r="D425" s="105" t="e">
        <f>VLOOKUP(T425,Arkusz2!B:C,2,FALSE)</f>
        <v>#N/A</v>
      </c>
      <c r="E425" s="116"/>
      <c r="G425" s="107" t="e">
        <f>INDEX(Adresy!$B$5:$B$324,MATCH(F425,Adresy!$G$5:$G$324,0),MATCH($G$1,Adresy!$B$3,0))</f>
        <v>#N/A</v>
      </c>
      <c r="H425" s="76" t="e">
        <f>INDEX(Adresy!$C$5:$C$324,MATCH(F425,Adresy!$G$5:$G$324,0),MATCH($H$2,Adresy!$C$4,0))</f>
        <v>#N/A</v>
      </c>
      <c r="I425" s="76" t="e">
        <f>INDEX(Adresy!$D$5:$D$324,MATCH(F425,Adresy!$G$5:$G$324,0),MATCH($I$2,Adresy!$D$4,0))</f>
        <v>#N/A</v>
      </c>
      <c r="K425" s="107" t="e">
        <f>INDEX(Adresy!$B$5:$B$324,MATCH(J425,Adresy!$G$5:$G$324,0),MATCH($G$1,Adresy!$B$3,0))</f>
        <v>#N/A</v>
      </c>
      <c r="L425" s="76" t="e">
        <f>INDEX(Adresy!$C$5:$C$324,MATCH(J425,Adresy!$G$5:$G$324,0),MATCH($H$2,Adresy!$C$4,0))</f>
        <v>#N/A</v>
      </c>
      <c r="M425" s="76" t="e">
        <f>INDEX(Adresy!$D$5:$D$324,MATCH(J425,Adresy!$G$5:$G$324,0),MATCH($I$2,Adresy!$D$4,0))</f>
        <v>#N/A</v>
      </c>
      <c r="O425" s="107" t="e">
        <f>INDEX(Adresy!$B$5:$B$324,MATCH(N425,Adresy!$G$5:$G$324,0),MATCH($G$1,Adresy!$B$3,0))</f>
        <v>#N/A</v>
      </c>
      <c r="P425" s="76" t="e">
        <f>INDEX(Adresy!$C$5:$C$324,MATCH(N425,Adresy!$G$5:$G$324,0),MATCH($H$2,Adresy!$C$4,0))</f>
        <v>#N/A</v>
      </c>
      <c r="Q425" s="76" t="e">
        <f>INDEX(Adresy!$D$5:$D$324,MATCH(N425,Adresy!$G$5:$G$324,0),MATCH($I$2,Adresy!$D$4,0))</f>
        <v>#N/A</v>
      </c>
      <c r="R425" s="108" t="str">
        <f t="shared" si="19"/>
        <v>Niepoprawnie</v>
      </c>
      <c r="T425" s="2" t="str">
        <f t="shared" si="20"/>
        <v/>
      </c>
    </row>
    <row r="426" spans="1:20">
      <c r="A426" s="4" t="s">
        <v>427</v>
      </c>
      <c r="C426" s="79">
        <f t="shared" si="18"/>
        <v>0</v>
      </c>
      <c r="D426" s="105" t="e">
        <f>VLOOKUP(T426,Arkusz2!B:C,2,FALSE)</f>
        <v>#N/A</v>
      </c>
      <c r="E426" s="116"/>
      <c r="G426" s="107" t="e">
        <f>INDEX(Adresy!$B$5:$B$324,MATCH(F426,Adresy!$G$5:$G$324,0),MATCH($G$1,Adresy!$B$3,0))</f>
        <v>#N/A</v>
      </c>
      <c r="H426" s="76" t="e">
        <f>INDEX(Adresy!$C$5:$C$324,MATCH(F426,Adresy!$G$5:$G$324,0),MATCH($H$2,Adresy!$C$4,0))</f>
        <v>#N/A</v>
      </c>
      <c r="I426" s="76" t="e">
        <f>INDEX(Adresy!$D$5:$D$324,MATCH(F426,Adresy!$G$5:$G$324,0),MATCH($I$2,Adresy!$D$4,0))</f>
        <v>#N/A</v>
      </c>
      <c r="K426" s="107" t="e">
        <f>INDEX(Adresy!$B$5:$B$324,MATCH(J426,Adresy!$G$5:$G$324,0),MATCH($G$1,Adresy!$B$3,0))</f>
        <v>#N/A</v>
      </c>
      <c r="L426" s="76" t="e">
        <f>INDEX(Adresy!$C$5:$C$324,MATCH(J426,Adresy!$G$5:$G$324,0),MATCH($H$2,Adresy!$C$4,0))</f>
        <v>#N/A</v>
      </c>
      <c r="M426" s="76" t="e">
        <f>INDEX(Adresy!$D$5:$D$324,MATCH(J426,Adresy!$G$5:$G$324,0),MATCH($I$2,Adresy!$D$4,0))</f>
        <v>#N/A</v>
      </c>
      <c r="O426" s="107" t="e">
        <f>INDEX(Adresy!$B$5:$B$324,MATCH(N426,Adresy!$G$5:$G$324,0),MATCH($G$1,Adresy!$B$3,0))</f>
        <v>#N/A</v>
      </c>
      <c r="P426" s="76" t="e">
        <f>INDEX(Adresy!$C$5:$C$324,MATCH(N426,Adresy!$G$5:$G$324,0),MATCH($H$2,Adresy!$C$4,0))</f>
        <v>#N/A</v>
      </c>
      <c r="Q426" s="76" t="e">
        <f>INDEX(Adresy!$D$5:$D$324,MATCH(N426,Adresy!$G$5:$G$324,0),MATCH($I$2,Adresy!$D$4,0))</f>
        <v>#N/A</v>
      </c>
      <c r="R426" s="108" t="str">
        <f t="shared" si="19"/>
        <v>Niepoprawnie</v>
      </c>
      <c r="T426" s="2" t="str">
        <f t="shared" si="20"/>
        <v/>
      </c>
    </row>
    <row r="427" spans="1:20">
      <c r="A427" s="4" t="s">
        <v>428</v>
      </c>
      <c r="C427" s="79">
        <f t="shared" si="18"/>
        <v>0</v>
      </c>
      <c r="D427" s="105" t="e">
        <f>VLOOKUP(T427,Arkusz2!B:C,2,FALSE)</f>
        <v>#N/A</v>
      </c>
      <c r="E427" s="116"/>
      <c r="G427" s="107" t="e">
        <f>INDEX(Adresy!$B$5:$B$324,MATCH(F427,Adresy!$G$5:$G$324,0),MATCH($G$1,Adresy!$B$3,0))</f>
        <v>#N/A</v>
      </c>
      <c r="H427" s="76" t="e">
        <f>INDEX(Adresy!$C$5:$C$324,MATCH(F427,Adresy!$G$5:$G$324,0),MATCH($H$2,Adresy!$C$4,0))</f>
        <v>#N/A</v>
      </c>
      <c r="I427" s="76" t="e">
        <f>INDEX(Adresy!$D$5:$D$324,MATCH(F427,Adresy!$G$5:$G$324,0),MATCH($I$2,Adresy!$D$4,0))</f>
        <v>#N/A</v>
      </c>
      <c r="K427" s="107" t="e">
        <f>INDEX(Adresy!$B$5:$B$324,MATCH(J427,Adresy!$G$5:$G$324,0),MATCH($G$1,Adresy!$B$3,0))</f>
        <v>#N/A</v>
      </c>
      <c r="L427" s="76" t="e">
        <f>INDEX(Adresy!$C$5:$C$324,MATCH(J427,Adresy!$G$5:$G$324,0),MATCH($H$2,Adresy!$C$4,0))</f>
        <v>#N/A</v>
      </c>
      <c r="M427" s="76" t="e">
        <f>INDEX(Adresy!$D$5:$D$324,MATCH(J427,Adresy!$G$5:$G$324,0),MATCH($I$2,Adresy!$D$4,0))</f>
        <v>#N/A</v>
      </c>
      <c r="O427" s="107" t="e">
        <f>INDEX(Adresy!$B$5:$B$324,MATCH(N427,Adresy!$G$5:$G$324,0),MATCH($G$1,Adresy!$B$3,0))</f>
        <v>#N/A</v>
      </c>
      <c r="P427" s="76" t="e">
        <f>INDEX(Adresy!$C$5:$C$324,MATCH(N427,Adresy!$G$5:$G$324,0),MATCH($H$2,Adresy!$C$4,0))</f>
        <v>#N/A</v>
      </c>
      <c r="Q427" s="76" t="e">
        <f>INDEX(Adresy!$D$5:$D$324,MATCH(N427,Adresy!$G$5:$G$324,0),MATCH($I$2,Adresy!$D$4,0))</f>
        <v>#N/A</v>
      </c>
      <c r="R427" s="108" t="str">
        <f t="shared" si="19"/>
        <v>Niepoprawnie</v>
      </c>
      <c r="T427" s="2" t="str">
        <f t="shared" si="20"/>
        <v/>
      </c>
    </row>
    <row r="428" spans="1:20">
      <c r="A428" s="4" t="s">
        <v>429</v>
      </c>
      <c r="C428" s="79">
        <f t="shared" si="18"/>
        <v>0</v>
      </c>
      <c r="D428" s="105" t="e">
        <f>VLOOKUP(T428,Arkusz2!B:C,2,FALSE)</f>
        <v>#N/A</v>
      </c>
      <c r="E428" s="116"/>
      <c r="G428" s="107" t="e">
        <f>INDEX(Adresy!$B$5:$B$324,MATCH(F428,Adresy!$G$5:$G$324,0),MATCH($G$1,Adresy!$B$3,0))</f>
        <v>#N/A</v>
      </c>
      <c r="H428" s="76" t="e">
        <f>INDEX(Adresy!$C$5:$C$324,MATCH(F428,Adresy!$G$5:$G$324,0),MATCH($H$2,Adresy!$C$4,0))</f>
        <v>#N/A</v>
      </c>
      <c r="I428" s="76" t="e">
        <f>INDEX(Adresy!$D$5:$D$324,MATCH(F428,Adresy!$G$5:$G$324,0),MATCH($I$2,Adresy!$D$4,0))</f>
        <v>#N/A</v>
      </c>
      <c r="K428" s="107" t="e">
        <f>INDEX(Adresy!$B$5:$B$324,MATCH(J428,Adresy!$G$5:$G$324,0),MATCH($G$1,Adresy!$B$3,0))</f>
        <v>#N/A</v>
      </c>
      <c r="L428" s="76" t="e">
        <f>INDEX(Adresy!$C$5:$C$324,MATCH(J428,Adresy!$G$5:$G$324,0),MATCH($H$2,Adresy!$C$4,0))</f>
        <v>#N/A</v>
      </c>
      <c r="M428" s="76" t="e">
        <f>INDEX(Adresy!$D$5:$D$324,MATCH(J428,Adresy!$G$5:$G$324,0),MATCH($I$2,Adresy!$D$4,0))</f>
        <v>#N/A</v>
      </c>
      <c r="O428" s="107" t="e">
        <f>INDEX(Adresy!$B$5:$B$324,MATCH(N428,Adresy!$G$5:$G$324,0),MATCH($G$1,Adresy!$B$3,0))</f>
        <v>#N/A</v>
      </c>
      <c r="P428" s="76" t="e">
        <f>INDEX(Adresy!$C$5:$C$324,MATCH(N428,Adresy!$G$5:$G$324,0),MATCH($H$2,Adresy!$C$4,0))</f>
        <v>#N/A</v>
      </c>
      <c r="Q428" s="76" t="e">
        <f>INDEX(Adresy!$D$5:$D$324,MATCH(N428,Adresy!$G$5:$G$324,0),MATCH($I$2,Adresy!$D$4,0))</f>
        <v>#N/A</v>
      </c>
      <c r="R428" s="108" t="str">
        <f t="shared" si="19"/>
        <v>Niepoprawnie</v>
      </c>
      <c r="T428" s="2" t="str">
        <f t="shared" si="20"/>
        <v/>
      </c>
    </row>
    <row r="429" spans="1:20">
      <c r="A429" s="4" t="s">
        <v>430</v>
      </c>
      <c r="C429" s="79">
        <f t="shared" si="18"/>
        <v>0</v>
      </c>
      <c r="D429" s="105" t="e">
        <f>VLOOKUP(T429,Arkusz2!B:C,2,FALSE)</f>
        <v>#N/A</v>
      </c>
      <c r="E429" s="116"/>
      <c r="G429" s="107" t="e">
        <f>INDEX(Adresy!$B$5:$B$324,MATCH(F429,Adresy!$G$5:$G$324,0),MATCH($G$1,Adresy!$B$3,0))</f>
        <v>#N/A</v>
      </c>
      <c r="H429" s="76" t="e">
        <f>INDEX(Adresy!$C$5:$C$324,MATCH(F429,Adresy!$G$5:$G$324,0),MATCH($H$2,Adresy!$C$4,0))</f>
        <v>#N/A</v>
      </c>
      <c r="I429" s="76" t="e">
        <f>INDEX(Adresy!$D$5:$D$324,MATCH(F429,Adresy!$G$5:$G$324,0),MATCH($I$2,Adresy!$D$4,0))</f>
        <v>#N/A</v>
      </c>
      <c r="K429" s="107" t="e">
        <f>INDEX(Adresy!$B$5:$B$324,MATCH(J429,Adresy!$G$5:$G$324,0),MATCH($G$1,Adresy!$B$3,0))</f>
        <v>#N/A</v>
      </c>
      <c r="L429" s="76" t="e">
        <f>INDEX(Adresy!$C$5:$C$324,MATCH(J429,Adresy!$G$5:$G$324,0),MATCH($H$2,Adresy!$C$4,0))</f>
        <v>#N/A</v>
      </c>
      <c r="M429" s="76" t="e">
        <f>INDEX(Adresy!$D$5:$D$324,MATCH(J429,Adresy!$G$5:$G$324,0),MATCH($I$2,Adresy!$D$4,0))</f>
        <v>#N/A</v>
      </c>
      <c r="O429" s="107" t="e">
        <f>INDEX(Adresy!$B$5:$B$324,MATCH(N429,Adresy!$G$5:$G$324,0),MATCH($G$1,Adresy!$B$3,0))</f>
        <v>#N/A</v>
      </c>
      <c r="P429" s="76" t="e">
        <f>INDEX(Adresy!$C$5:$C$324,MATCH(N429,Adresy!$G$5:$G$324,0),MATCH($H$2,Adresy!$C$4,0))</f>
        <v>#N/A</v>
      </c>
      <c r="Q429" s="76" t="e">
        <f>INDEX(Adresy!$D$5:$D$324,MATCH(N429,Adresy!$G$5:$G$324,0),MATCH($I$2,Adresy!$D$4,0))</f>
        <v>#N/A</v>
      </c>
      <c r="R429" s="108" t="str">
        <f t="shared" si="19"/>
        <v>Niepoprawnie</v>
      </c>
      <c r="T429" s="2" t="str">
        <f t="shared" si="20"/>
        <v/>
      </c>
    </row>
    <row r="430" spans="1:20">
      <c r="A430" s="4" t="s">
        <v>431</v>
      </c>
      <c r="C430" s="79">
        <f t="shared" si="18"/>
        <v>0</v>
      </c>
      <c r="D430" s="105" t="e">
        <f>VLOOKUP(T430,Arkusz2!B:C,2,FALSE)</f>
        <v>#N/A</v>
      </c>
      <c r="E430" s="116"/>
      <c r="G430" s="107" t="e">
        <f>INDEX(Adresy!$B$5:$B$324,MATCH(F430,Adresy!$G$5:$G$324,0),MATCH($G$1,Adresy!$B$3,0))</f>
        <v>#N/A</v>
      </c>
      <c r="H430" s="76" t="e">
        <f>INDEX(Adresy!$C$5:$C$324,MATCH(F430,Adresy!$G$5:$G$324,0),MATCH($H$2,Adresy!$C$4,0))</f>
        <v>#N/A</v>
      </c>
      <c r="I430" s="76" t="e">
        <f>INDEX(Adresy!$D$5:$D$324,MATCH(F430,Adresy!$G$5:$G$324,0),MATCH($I$2,Adresy!$D$4,0))</f>
        <v>#N/A</v>
      </c>
      <c r="K430" s="107" t="e">
        <f>INDEX(Adresy!$B$5:$B$324,MATCH(J430,Adresy!$G$5:$G$324,0),MATCH($G$1,Adresy!$B$3,0))</f>
        <v>#N/A</v>
      </c>
      <c r="L430" s="76" t="e">
        <f>INDEX(Adresy!$C$5:$C$324,MATCH(J430,Adresy!$G$5:$G$324,0),MATCH($H$2,Adresy!$C$4,0))</f>
        <v>#N/A</v>
      </c>
      <c r="M430" s="76" t="e">
        <f>INDEX(Adresy!$D$5:$D$324,MATCH(J430,Adresy!$G$5:$G$324,0),MATCH($I$2,Adresy!$D$4,0))</f>
        <v>#N/A</v>
      </c>
      <c r="O430" s="107" t="e">
        <f>INDEX(Adresy!$B$5:$B$324,MATCH(N430,Adresy!$G$5:$G$324,0),MATCH($G$1,Adresy!$B$3,0))</f>
        <v>#N/A</v>
      </c>
      <c r="P430" s="76" t="e">
        <f>INDEX(Adresy!$C$5:$C$324,MATCH(N430,Adresy!$G$5:$G$324,0),MATCH($H$2,Adresy!$C$4,0))</f>
        <v>#N/A</v>
      </c>
      <c r="Q430" s="76" t="e">
        <f>INDEX(Adresy!$D$5:$D$324,MATCH(N430,Adresy!$G$5:$G$324,0),MATCH($I$2,Adresy!$D$4,0))</f>
        <v>#N/A</v>
      </c>
      <c r="R430" s="108" t="str">
        <f t="shared" si="19"/>
        <v>Niepoprawnie</v>
      </c>
      <c r="T430" s="2" t="str">
        <f t="shared" si="20"/>
        <v/>
      </c>
    </row>
    <row r="431" spans="1:20">
      <c r="A431" s="4" t="s">
        <v>432</v>
      </c>
      <c r="C431" s="79">
        <f t="shared" si="18"/>
        <v>0</v>
      </c>
      <c r="D431" s="105" t="e">
        <f>VLOOKUP(T431,Arkusz2!B:C,2,FALSE)</f>
        <v>#N/A</v>
      </c>
      <c r="E431" s="116"/>
      <c r="G431" s="107" t="e">
        <f>INDEX(Adresy!$B$5:$B$324,MATCH(F431,Adresy!$G$5:$G$324,0),MATCH($G$1,Adresy!$B$3,0))</f>
        <v>#N/A</v>
      </c>
      <c r="H431" s="76" t="e">
        <f>INDEX(Adresy!$C$5:$C$324,MATCH(F431,Adresy!$G$5:$G$324,0),MATCH($H$2,Adresy!$C$4,0))</f>
        <v>#N/A</v>
      </c>
      <c r="I431" s="76" t="e">
        <f>INDEX(Adresy!$D$5:$D$324,MATCH(F431,Adresy!$G$5:$G$324,0),MATCH($I$2,Adresy!$D$4,0))</f>
        <v>#N/A</v>
      </c>
      <c r="K431" s="107" t="e">
        <f>INDEX(Adresy!$B$5:$B$324,MATCH(J431,Adresy!$G$5:$G$324,0),MATCH($G$1,Adresy!$B$3,0))</f>
        <v>#N/A</v>
      </c>
      <c r="L431" s="76" t="e">
        <f>INDEX(Adresy!$C$5:$C$324,MATCH(J431,Adresy!$G$5:$G$324,0),MATCH($H$2,Adresy!$C$4,0))</f>
        <v>#N/A</v>
      </c>
      <c r="M431" s="76" t="e">
        <f>INDEX(Adresy!$D$5:$D$324,MATCH(J431,Adresy!$G$5:$G$324,0),MATCH($I$2,Adresy!$D$4,0))</f>
        <v>#N/A</v>
      </c>
      <c r="O431" s="107" t="e">
        <f>INDEX(Adresy!$B$5:$B$324,MATCH(N431,Adresy!$G$5:$G$324,0),MATCH($G$1,Adresy!$B$3,0))</f>
        <v>#N/A</v>
      </c>
      <c r="P431" s="76" t="e">
        <f>INDEX(Adresy!$C$5:$C$324,MATCH(N431,Adresy!$G$5:$G$324,0),MATCH($H$2,Adresy!$C$4,0))</f>
        <v>#N/A</v>
      </c>
      <c r="Q431" s="76" t="e">
        <f>INDEX(Adresy!$D$5:$D$324,MATCH(N431,Adresy!$G$5:$G$324,0),MATCH($I$2,Adresy!$D$4,0))</f>
        <v>#N/A</v>
      </c>
      <c r="R431" s="108" t="str">
        <f t="shared" si="19"/>
        <v>Niepoprawnie</v>
      </c>
      <c r="T431" s="2" t="str">
        <f t="shared" si="20"/>
        <v/>
      </c>
    </row>
    <row r="432" spans="1:20">
      <c r="A432" s="4" t="s">
        <v>433</v>
      </c>
      <c r="C432" s="79">
        <f t="shared" si="18"/>
        <v>0</v>
      </c>
      <c r="D432" s="105" t="e">
        <f>VLOOKUP(T432,Arkusz2!B:C,2,FALSE)</f>
        <v>#N/A</v>
      </c>
      <c r="E432" s="116"/>
      <c r="G432" s="107" t="e">
        <f>INDEX(Adresy!$B$5:$B$324,MATCH(F432,Adresy!$G$5:$G$324,0),MATCH($G$1,Adresy!$B$3,0))</f>
        <v>#N/A</v>
      </c>
      <c r="H432" s="76" t="e">
        <f>INDEX(Adresy!$C$5:$C$324,MATCH(F432,Adresy!$G$5:$G$324,0),MATCH($H$2,Adresy!$C$4,0))</f>
        <v>#N/A</v>
      </c>
      <c r="I432" s="76" t="e">
        <f>INDEX(Adresy!$D$5:$D$324,MATCH(F432,Adresy!$G$5:$G$324,0),MATCH($I$2,Adresy!$D$4,0))</f>
        <v>#N/A</v>
      </c>
      <c r="K432" s="107" t="e">
        <f>INDEX(Adresy!$B$5:$B$324,MATCH(J432,Adresy!$G$5:$G$324,0),MATCH($G$1,Adresy!$B$3,0))</f>
        <v>#N/A</v>
      </c>
      <c r="L432" s="76" t="e">
        <f>INDEX(Adresy!$C$5:$C$324,MATCH(J432,Adresy!$G$5:$G$324,0),MATCH($H$2,Adresy!$C$4,0))</f>
        <v>#N/A</v>
      </c>
      <c r="M432" s="76" t="e">
        <f>INDEX(Adresy!$D$5:$D$324,MATCH(J432,Adresy!$G$5:$G$324,0),MATCH($I$2,Adresy!$D$4,0))</f>
        <v>#N/A</v>
      </c>
      <c r="O432" s="107" t="e">
        <f>INDEX(Adresy!$B$5:$B$324,MATCH(N432,Adresy!$G$5:$G$324,0),MATCH($G$1,Adresy!$B$3,0))</f>
        <v>#N/A</v>
      </c>
      <c r="P432" s="76" t="e">
        <f>INDEX(Adresy!$C$5:$C$324,MATCH(N432,Adresy!$G$5:$G$324,0),MATCH($H$2,Adresy!$C$4,0))</f>
        <v>#N/A</v>
      </c>
      <c r="Q432" s="76" t="e">
        <f>INDEX(Adresy!$D$5:$D$324,MATCH(N432,Adresy!$G$5:$G$324,0),MATCH($I$2,Adresy!$D$4,0))</f>
        <v>#N/A</v>
      </c>
      <c r="R432" s="108" t="str">
        <f t="shared" si="19"/>
        <v>Niepoprawnie</v>
      </c>
      <c r="T432" s="2" t="str">
        <f t="shared" si="20"/>
        <v/>
      </c>
    </row>
    <row r="433" spans="1:20">
      <c r="A433" s="4" t="s">
        <v>434</v>
      </c>
      <c r="C433" s="79">
        <f t="shared" si="18"/>
        <v>0</v>
      </c>
      <c r="D433" s="105" t="e">
        <f>VLOOKUP(T433,Arkusz2!B:C,2,FALSE)</f>
        <v>#N/A</v>
      </c>
      <c r="E433" s="116"/>
      <c r="G433" s="107" t="e">
        <f>INDEX(Adresy!$B$5:$B$324,MATCH(F433,Adresy!$G$5:$G$324,0),MATCH($G$1,Adresy!$B$3,0))</f>
        <v>#N/A</v>
      </c>
      <c r="H433" s="76" t="e">
        <f>INDEX(Adresy!$C$5:$C$324,MATCH(F433,Adresy!$G$5:$G$324,0),MATCH($H$2,Adresy!$C$4,0))</f>
        <v>#N/A</v>
      </c>
      <c r="I433" s="76" t="e">
        <f>INDEX(Adresy!$D$5:$D$324,MATCH(F433,Adresy!$G$5:$G$324,0),MATCH($I$2,Adresy!$D$4,0))</f>
        <v>#N/A</v>
      </c>
      <c r="K433" s="107" t="e">
        <f>INDEX(Adresy!$B$5:$B$324,MATCH(J433,Adresy!$G$5:$G$324,0),MATCH($G$1,Adresy!$B$3,0))</f>
        <v>#N/A</v>
      </c>
      <c r="L433" s="76" t="e">
        <f>INDEX(Adresy!$C$5:$C$324,MATCH(J433,Adresy!$G$5:$G$324,0),MATCH($H$2,Adresy!$C$4,0))</f>
        <v>#N/A</v>
      </c>
      <c r="M433" s="76" t="e">
        <f>INDEX(Adresy!$D$5:$D$324,MATCH(J433,Adresy!$G$5:$G$324,0),MATCH($I$2,Adresy!$D$4,0))</f>
        <v>#N/A</v>
      </c>
      <c r="O433" s="107" t="e">
        <f>INDEX(Adresy!$B$5:$B$324,MATCH(N433,Adresy!$G$5:$G$324,0),MATCH($G$1,Adresy!$B$3,0))</f>
        <v>#N/A</v>
      </c>
      <c r="P433" s="76" t="e">
        <f>INDEX(Adresy!$C$5:$C$324,MATCH(N433,Adresy!$G$5:$G$324,0),MATCH($H$2,Adresy!$C$4,0))</f>
        <v>#N/A</v>
      </c>
      <c r="Q433" s="76" t="e">
        <f>INDEX(Adresy!$D$5:$D$324,MATCH(N433,Adresy!$G$5:$G$324,0),MATCH($I$2,Adresy!$D$4,0))</f>
        <v>#N/A</v>
      </c>
      <c r="R433" s="108" t="str">
        <f t="shared" si="19"/>
        <v>Niepoprawnie</v>
      </c>
      <c r="T433" s="2" t="str">
        <f t="shared" si="20"/>
        <v/>
      </c>
    </row>
    <row r="434" spans="1:20">
      <c r="A434" s="4" t="s">
        <v>435</v>
      </c>
      <c r="C434" s="79">
        <f t="shared" si="18"/>
        <v>0</v>
      </c>
      <c r="D434" s="105" t="e">
        <f>VLOOKUP(T434,Arkusz2!B:C,2,FALSE)</f>
        <v>#N/A</v>
      </c>
      <c r="E434" s="116"/>
      <c r="G434" s="107" t="e">
        <f>INDEX(Adresy!$B$5:$B$324,MATCH(F434,Adresy!$G$5:$G$324,0),MATCH($G$1,Adresy!$B$3,0))</f>
        <v>#N/A</v>
      </c>
      <c r="H434" s="76" t="e">
        <f>INDEX(Adresy!$C$5:$C$324,MATCH(F434,Adresy!$G$5:$G$324,0),MATCH($H$2,Adresy!$C$4,0))</f>
        <v>#N/A</v>
      </c>
      <c r="I434" s="76" t="e">
        <f>INDEX(Adresy!$D$5:$D$324,MATCH(F434,Adresy!$G$5:$G$324,0),MATCH($I$2,Adresy!$D$4,0))</f>
        <v>#N/A</v>
      </c>
      <c r="K434" s="107" t="e">
        <f>INDEX(Adresy!$B$5:$B$324,MATCH(J434,Adresy!$G$5:$G$324,0),MATCH($G$1,Adresy!$B$3,0))</f>
        <v>#N/A</v>
      </c>
      <c r="L434" s="76" t="e">
        <f>INDEX(Adresy!$C$5:$C$324,MATCH(J434,Adresy!$G$5:$G$324,0),MATCH($H$2,Adresy!$C$4,0))</f>
        <v>#N/A</v>
      </c>
      <c r="M434" s="76" t="e">
        <f>INDEX(Adresy!$D$5:$D$324,MATCH(J434,Adresy!$G$5:$G$324,0),MATCH($I$2,Adresy!$D$4,0))</f>
        <v>#N/A</v>
      </c>
      <c r="O434" s="107" t="e">
        <f>INDEX(Adresy!$B$5:$B$324,MATCH(N434,Adresy!$G$5:$G$324,0),MATCH($G$1,Adresy!$B$3,0))</f>
        <v>#N/A</v>
      </c>
      <c r="P434" s="76" t="e">
        <f>INDEX(Adresy!$C$5:$C$324,MATCH(N434,Adresy!$G$5:$G$324,0),MATCH($H$2,Adresy!$C$4,0))</f>
        <v>#N/A</v>
      </c>
      <c r="Q434" s="76" t="e">
        <f>INDEX(Adresy!$D$5:$D$324,MATCH(N434,Adresy!$G$5:$G$324,0),MATCH($I$2,Adresy!$D$4,0))</f>
        <v>#N/A</v>
      </c>
      <c r="R434" s="108" t="str">
        <f t="shared" si="19"/>
        <v>Niepoprawnie</v>
      </c>
      <c r="T434" s="2" t="str">
        <f t="shared" si="20"/>
        <v/>
      </c>
    </row>
    <row r="435" spans="1:20">
      <c r="A435" s="4" t="s">
        <v>436</v>
      </c>
      <c r="C435" s="79">
        <f t="shared" si="18"/>
        <v>0</v>
      </c>
      <c r="D435" s="105" t="e">
        <f>VLOOKUP(T435,Arkusz2!B:C,2,FALSE)</f>
        <v>#N/A</v>
      </c>
      <c r="E435" s="116"/>
      <c r="G435" s="107" t="e">
        <f>INDEX(Adresy!$B$5:$B$324,MATCH(F435,Adresy!$G$5:$G$324,0),MATCH($G$1,Adresy!$B$3,0))</f>
        <v>#N/A</v>
      </c>
      <c r="H435" s="76" t="e">
        <f>INDEX(Adresy!$C$5:$C$324,MATCH(F435,Adresy!$G$5:$G$324,0),MATCH($H$2,Adresy!$C$4,0))</f>
        <v>#N/A</v>
      </c>
      <c r="I435" s="76" t="e">
        <f>INDEX(Adresy!$D$5:$D$324,MATCH(F435,Adresy!$G$5:$G$324,0),MATCH($I$2,Adresy!$D$4,0))</f>
        <v>#N/A</v>
      </c>
      <c r="K435" s="107" t="e">
        <f>INDEX(Adresy!$B$5:$B$324,MATCH(J435,Adresy!$G$5:$G$324,0),MATCH($G$1,Adresy!$B$3,0))</f>
        <v>#N/A</v>
      </c>
      <c r="L435" s="76" t="e">
        <f>INDEX(Adresy!$C$5:$C$324,MATCH(J435,Adresy!$G$5:$G$324,0),MATCH($H$2,Adresy!$C$4,0))</f>
        <v>#N/A</v>
      </c>
      <c r="M435" s="76" t="e">
        <f>INDEX(Adresy!$D$5:$D$324,MATCH(J435,Adresy!$G$5:$G$324,0),MATCH($I$2,Adresy!$D$4,0))</f>
        <v>#N/A</v>
      </c>
      <c r="O435" s="107" t="e">
        <f>INDEX(Adresy!$B$5:$B$324,MATCH(N435,Adresy!$G$5:$G$324,0),MATCH($G$1,Adresy!$B$3,0))</f>
        <v>#N/A</v>
      </c>
      <c r="P435" s="76" t="e">
        <f>INDEX(Adresy!$C$5:$C$324,MATCH(N435,Adresy!$G$5:$G$324,0),MATCH($H$2,Adresy!$C$4,0))</f>
        <v>#N/A</v>
      </c>
      <c r="Q435" s="76" t="e">
        <f>INDEX(Adresy!$D$5:$D$324,MATCH(N435,Adresy!$G$5:$G$324,0),MATCH($I$2,Adresy!$D$4,0))</f>
        <v>#N/A</v>
      </c>
      <c r="R435" s="108" t="str">
        <f t="shared" si="19"/>
        <v>Niepoprawnie</v>
      </c>
      <c r="T435" s="2" t="str">
        <f t="shared" si="20"/>
        <v/>
      </c>
    </row>
    <row r="436" spans="1:20">
      <c r="A436" s="4" t="s">
        <v>437</v>
      </c>
      <c r="C436" s="79">
        <f t="shared" si="18"/>
        <v>0</v>
      </c>
      <c r="D436" s="105" t="e">
        <f>VLOOKUP(T436,Arkusz2!B:C,2,FALSE)</f>
        <v>#N/A</v>
      </c>
      <c r="E436" s="116"/>
      <c r="G436" s="107" t="e">
        <f>INDEX(Adresy!$B$5:$B$324,MATCH(F436,Adresy!$G$5:$G$324,0),MATCH($G$1,Adresy!$B$3,0))</f>
        <v>#N/A</v>
      </c>
      <c r="H436" s="76" t="e">
        <f>INDEX(Adresy!$C$5:$C$324,MATCH(F436,Adresy!$G$5:$G$324,0),MATCH($H$2,Adresy!$C$4,0))</f>
        <v>#N/A</v>
      </c>
      <c r="I436" s="76" t="e">
        <f>INDEX(Adresy!$D$5:$D$324,MATCH(F436,Adresy!$G$5:$G$324,0),MATCH($I$2,Adresy!$D$4,0))</f>
        <v>#N/A</v>
      </c>
      <c r="K436" s="107" t="e">
        <f>INDEX(Adresy!$B$5:$B$324,MATCH(J436,Adresy!$G$5:$G$324,0),MATCH($G$1,Adresy!$B$3,0))</f>
        <v>#N/A</v>
      </c>
      <c r="L436" s="76" t="e">
        <f>INDEX(Adresy!$C$5:$C$324,MATCH(J436,Adresy!$G$5:$G$324,0),MATCH($H$2,Adresy!$C$4,0))</f>
        <v>#N/A</v>
      </c>
      <c r="M436" s="76" t="e">
        <f>INDEX(Adresy!$D$5:$D$324,MATCH(J436,Adresy!$G$5:$G$324,0),MATCH($I$2,Adresy!$D$4,0))</f>
        <v>#N/A</v>
      </c>
      <c r="O436" s="107" t="e">
        <f>INDEX(Adresy!$B$5:$B$324,MATCH(N436,Adresy!$G$5:$G$324,0),MATCH($G$1,Adresy!$B$3,0))</f>
        <v>#N/A</v>
      </c>
      <c r="P436" s="76" t="e">
        <f>INDEX(Adresy!$C$5:$C$324,MATCH(N436,Adresy!$G$5:$G$324,0),MATCH($H$2,Adresy!$C$4,0))</f>
        <v>#N/A</v>
      </c>
      <c r="Q436" s="76" t="e">
        <f>INDEX(Adresy!$D$5:$D$324,MATCH(N436,Adresy!$G$5:$G$324,0),MATCH($I$2,Adresy!$D$4,0))</f>
        <v>#N/A</v>
      </c>
      <c r="R436" s="108" t="str">
        <f t="shared" si="19"/>
        <v>Niepoprawnie</v>
      </c>
      <c r="T436" s="2" t="str">
        <f t="shared" si="20"/>
        <v/>
      </c>
    </row>
    <row r="437" spans="1:20">
      <c r="A437" s="4" t="s">
        <v>438</v>
      </c>
      <c r="C437" s="79">
        <f t="shared" si="18"/>
        <v>0</v>
      </c>
      <c r="D437" s="105" t="e">
        <f>VLOOKUP(T437,Arkusz2!B:C,2,FALSE)</f>
        <v>#N/A</v>
      </c>
      <c r="E437" s="116"/>
      <c r="G437" s="107" t="e">
        <f>INDEX(Adresy!$B$5:$B$324,MATCH(F437,Adresy!$G$5:$G$324,0),MATCH($G$1,Adresy!$B$3,0))</f>
        <v>#N/A</v>
      </c>
      <c r="H437" s="76" t="e">
        <f>INDEX(Adresy!$C$5:$C$324,MATCH(F437,Adresy!$G$5:$G$324,0),MATCH($H$2,Adresy!$C$4,0))</f>
        <v>#N/A</v>
      </c>
      <c r="I437" s="76" t="e">
        <f>INDEX(Adresy!$D$5:$D$324,MATCH(F437,Adresy!$G$5:$G$324,0),MATCH($I$2,Adresy!$D$4,0))</f>
        <v>#N/A</v>
      </c>
      <c r="K437" s="107" t="e">
        <f>INDEX(Adresy!$B$5:$B$324,MATCH(J437,Adresy!$G$5:$G$324,0),MATCH($G$1,Adresy!$B$3,0))</f>
        <v>#N/A</v>
      </c>
      <c r="L437" s="76" t="e">
        <f>INDEX(Adresy!$C$5:$C$324,MATCH(J437,Adresy!$G$5:$G$324,0),MATCH($H$2,Adresy!$C$4,0))</f>
        <v>#N/A</v>
      </c>
      <c r="M437" s="76" t="e">
        <f>INDEX(Adresy!$D$5:$D$324,MATCH(J437,Adresy!$G$5:$G$324,0),MATCH($I$2,Adresy!$D$4,0))</f>
        <v>#N/A</v>
      </c>
      <c r="O437" s="107" t="e">
        <f>INDEX(Adresy!$B$5:$B$324,MATCH(N437,Adresy!$G$5:$G$324,0),MATCH($G$1,Adresy!$B$3,0))</f>
        <v>#N/A</v>
      </c>
      <c r="P437" s="76" t="e">
        <f>INDEX(Adresy!$C$5:$C$324,MATCH(N437,Adresy!$G$5:$G$324,0),MATCH($H$2,Adresy!$C$4,0))</f>
        <v>#N/A</v>
      </c>
      <c r="Q437" s="76" t="e">
        <f>INDEX(Adresy!$D$5:$D$324,MATCH(N437,Adresy!$G$5:$G$324,0),MATCH($I$2,Adresy!$D$4,0))</f>
        <v>#N/A</v>
      </c>
      <c r="R437" s="108" t="str">
        <f t="shared" si="19"/>
        <v>Niepoprawnie</v>
      </c>
      <c r="T437" s="2" t="str">
        <f t="shared" si="20"/>
        <v/>
      </c>
    </row>
    <row r="438" spans="1:20">
      <c r="A438" s="4" t="s">
        <v>439</v>
      </c>
      <c r="C438" s="79">
        <f t="shared" si="18"/>
        <v>0</v>
      </c>
      <c r="D438" s="105" t="e">
        <f>VLOOKUP(T438,Arkusz2!B:C,2,FALSE)</f>
        <v>#N/A</v>
      </c>
      <c r="E438" s="116"/>
      <c r="G438" s="107" t="e">
        <f>INDEX(Adresy!$B$5:$B$324,MATCH(F438,Adresy!$G$5:$G$324,0),MATCH($G$1,Adresy!$B$3,0))</f>
        <v>#N/A</v>
      </c>
      <c r="H438" s="76" t="e">
        <f>INDEX(Adresy!$C$5:$C$324,MATCH(F438,Adresy!$G$5:$G$324,0),MATCH($H$2,Adresy!$C$4,0))</f>
        <v>#N/A</v>
      </c>
      <c r="I438" s="76" t="e">
        <f>INDEX(Adresy!$D$5:$D$324,MATCH(F438,Adresy!$G$5:$G$324,0),MATCH($I$2,Adresy!$D$4,0))</f>
        <v>#N/A</v>
      </c>
      <c r="K438" s="107" t="e">
        <f>INDEX(Adresy!$B$5:$B$324,MATCH(J438,Adresy!$G$5:$G$324,0),MATCH($G$1,Adresy!$B$3,0))</f>
        <v>#N/A</v>
      </c>
      <c r="L438" s="76" t="e">
        <f>INDEX(Adresy!$C$5:$C$324,MATCH(J438,Adresy!$G$5:$G$324,0),MATCH($H$2,Adresy!$C$4,0))</f>
        <v>#N/A</v>
      </c>
      <c r="M438" s="76" t="e">
        <f>INDEX(Adresy!$D$5:$D$324,MATCH(J438,Adresy!$G$5:$G$324,0),MATCH($I$2,Adresy!$D$4,0))</f>
        <v>#N/A</v>
      </c>
      <c r="O438" s="107" t="e">
        <f>INDEX(Adresy!$B$5:$B$324,MATCH(N438,Adresy!$G$5:$G$324,0),MATCH($G$1,Adresy!$B$3,0))</f>
        <v>#N/A</v>
      </c>
      <c r="P438" s="76" t="e">
        <f>INDEX(Adresy!$C$5:$C$324,MATCH(N438,Adresy!$G$5:$G$324,0),MATCH($H$2,Adresy!$C$4,0))</f>
        <v>#N/A</v>
      </c>
      <c r="Q438" s="76" t="e">
        <f>INDEX(Adresy!$D$5:$D$324,MATCH(N438,Adresy!$G$5:$G$324,0),MATCH($I$2,Adresy!$D$4,0))</f>
        <v>#N/A</v>
      </c>
      <c r="R438" s="108" t="str">
        <f t="shared" si="19"/>
        <v>Niepoprawnie</v>
      </c>
      <c r="T438" s="2" t="str">
        <f t="shared" si="20"/>
        <v/>
      </c>
    </row>
    <row r="439" spans="1:20">
      <c r="A439" s="4" t="s">
        <v>440</v>
      </c>
      <c r="C439" s="79">
        <f t="shared" si="18"/>
        <v>0</v>
      </c>
      <c r="D439" s="105" t="e">
        <f>VLOOKUP(T439,Arkusz2!B:C,2,FALSE)</f>
        <v>#N/A</v>
      </c>
      <c r="E439" s="116"/>
      <c r="G439" s="107" t="e">
        <f>INDEX(Adresy!$B$5:$B$324,MATCH(F439,Adresy!$G$5:$G$324,0),MATCH($G$1,Adresy!$B$3,0))</f>
        <v>#N/A</v>
      </c>
      <c r="H439" s="76" t="e">
        <f>INDEX(Adresy!$C$5:$C$324,MATCH(F439,Adresy!$G$5:$G$324,0),MATCH($H$2,Adresy!$C$4,0))</f>
        <v>#N/A</v>
      </c>
      <c r="I439" s="76" t="e">
        <f>INDEX(Adresy!$D$5:$D$324,MATCH(F439,Adresy!$G$5:$G$324,0),MATCH($I$2,Adresy!$D$4,0))</f>
        <v>#N/A</v>
      </c>
      <c r="K439" s="107" t="e">
        <f>INDEX(Adresy!$B$5:$B$324,MATCH(J439,Adresy!$G$5:$G$324,0),MATCH($G$1,Adresy!$B$3,0))</f>
        <v>#N/A</v>
      </c>
      <c r="L439" s="76" t="e">
        <f>INDEX(Adresy!$C$5:$C$324,MATCH(J439,Adresy!$G$5:$G$324,0),MATCH($H$2,Adresy!$C$4,0))</f>
        <v>#N/A</v>
      </c>
      <c r="M439" s="76" t="e">
        <f>INDEX(Adresy!$D$5:$D$324,MATCH(J439,Adresy!$G$5:$G$324,0),MATCH($I$2,Adresy!$D$4,0))</f>
        <v>#N/A</v>
      </c>
      <c r="O439" s="107" t="e">
        <f>INDEX(Adresy!$B$5:$B$324,MATCH(N439,Adresy!$G$5:$G$324,0),MATCH($G$1,Adresy!$B$3,0))</f>
        <v>#N/A</v>
      </c>
      <c r="P439" s="76" t="e">
        <f>INDEX(Adresy!$C$5:$C$324,MATCH(N439,Adresy!$G$5:$G$324,0),MATCH($H$2,Adresy!$C$4,0))</f>
        <v>#N/A</v>
      </c>
      <c r="Q439" s="76" t="e">
        <f>INDEX(Adresy!$D$5:$D$324,MATCH(N439,Adresy!$G$5:$G$324,0),MATCH($I$2,Adresy!$D$4,0))</f>
        <v>#N/A</v>
      </c>
      <c r="R439" s="108" t="str">
        <f t="shared" si="19"/>
        <v>Niepoprawnie</v>
      </c>
      <c r="T439" s="2" t="str">
        <f t="shared" si="20"/>
        <v/>
      </c>
    </row>
    <row r="440" spans="1:20">
      <c r="A440" s="4" t="s">
        <v>441</v>
      </c>
      <c r="C440" s="79">
        <f t="shared" si="18"/>
        <v>0</v>
      </c>
      <c r="D440" s="105" t="e">
        <f>VLOOKUP(T440,Arkusz2!B:C,2,FALSE)</f>
        <v>#N/A</v>
      </c>
      <c r="E440" s="116"/>
      <c r="G440" s="107" t="e">
        <f>INDEX(Adresy!$B$5:$B$324,MATCH(F440,Adresy!$G$5:$G$324,0),MATCH($G$1,Adresy!$B$3,0))</f>
        <v>#N/A</v>
      </c>
      <c r="H440" s="76" t="e">
        <f>INDEX(Adresy!$C$5:$C$324,MATCH(F440,Adresy!$G$5:$G$324,0),MATCH($H$2,Adresy!$C$4,0))</f>
        <v>#N/A</v>
      </c>
      <c r="I440" s="76" t="e">
        <f>INDEX(Adresy!$D$5:$D$324,MATCH(F440,Adresy!$G$5:$G$324,0),MATCH($I$2,Adresy!$D$4,0))</f>
        <v>#N/A</v>
      </c>
      <c r="K440" s="107" t="e">
        <f>INDEX(Adresy!$B$5:$B$324,MATCH(J440,Adresy!$G$5:$G$324,0),MATCH($G$1,Adresy!$B$3,0))</f>
        <v>#N/A</v>
      </c>
      <c r="L440" s="76" t="e">
        <f>INDEX(Adresy!$C$5:$C$324,MATCH(J440,Adresy!$G$5:$G$324,0),MATCH($H$2,Adresy!$C$4,0))</f>
        <v>#N/A</v>
      </c>
      <c r="M440" s="76" t="e">
        <f>INDEX(Adresy!$D$5:$D$324,MATCH(J440,Adresy!$G$5:$G$324,0),MATCH($I$2,Adresy!$D$4,0))</f>
        <v>#N/A</v>
      </c>
      <c r="O440" s="107" t="e">
        <f>INDEX(Adresy!$B$5:$B$324,MATCH(N440,Adresy!$G$5:$G$324,0),MATCH($G$1,Adresy!$B$3,0))</f>
        <v>#N/A</v>
      </c>
      <c r="P440" s="76" t="e">
        <f>INDEX(Adresy!$C$5:$C$324,MATCH(N440,Adresy!$G$5:$G$324,0),MATCH($H$2,Adresy!$C$4,0))</f>
        <v>#N/A</v>
      </c>
      <c r="Q440" s="76" t="e">
        <f>INDEX(Adresy!$D$5:$D$324,MATCH(N440,Adresy!$G$5:$G$324,0),MATCH($I$2,Adresy!$D$4,0))</f>
        <v>#N/A</v>
      </c>
      <c r="R440" s="108" t="str">
        <f t="shared" si="19"/>
        <v>Niepoprawnie</v>
      </c>
      <c r="T440" s="2" t="str">
        <f t="shared" si="20"/>
        <v/>
      </c>
    </row>
    <row r="441" spans="1:20">
      <c r="A441" s="4" t="s">
        <v>442</v>
      </c>
      <c r="C441" s="79">
        <f t="shared" si="18"/>
        <v>0</v>
      </c>
      <c r="D441" s="105" t="e">
        <f>VLOOKUP(T441,Arkusz2!B:C,2,FALSE)</f>
        <v>#N/A</v>
      </c>
      <c r="E441" s="116"/>
      <c r="G441" s="107" t="e">
        <f>INDEX(Adresy!$B$5:$B$324,MATCH(F441,Adresy!$G$5:$G$324,0),MATCH($G$1,Adresy!$B$3,0))</f>
        <v>#N/A</v>
      </c>
      <c r="H441" s="76" t="e">
        <f>INDEX(Adresy!$C$5:$C$324,MATCH(F441,Adresy!$G$5:$G$324,0),MATCH($H$2,Adresy!$C$4,0))</f>
        <v>#N/A</v>
      </c>
      <c r="I441" s="76" t="e">
        <f>INDEX(Adresy!$D$5:$D$324,MATCH(F441,Adresy!$G$5:$G$324,0),MATCH($I$2,Adresy!$D$4,0))</f>
        <v>#N/A</v>
      </c>
      <c r="K441" s="107" t="e">
        <f>INDEX(Adresy!$B$5:$B$324,MATCH(J441,Adresy!$G$5:$G$324,0),MATCH($G$1,Adresy!$B$3,0))</f>
        <v>#N/A</v>
      </c>
      <c r="L441" s="76" t="e">
        <f>INDEX(Adresy!$C$5:$C$324,MATCH(J441,Adresy!$G$5:$G$324,0),MATCH($H$2,Adresy!$C$4,0))</f>
        <v>#N/A</v>
      </c>
      <c r="M441" s="76" t="e">
        <f>INDEX(Adresy!$D$5:$D$324,MATCH(J441,Adresy!$G$5:$G$324,0),MATCH($I$2,Adresy!$D$4,0))</f>
        <v>#N/A</v>
      </c>
      <c r="O441" s="107" t="e">
        <f>INDEX(Adresy!$B$5:$B$324,MATCH(N441,Adresy!$G$5:$G$324,0),MATCH($G$1,Adresy!$B$3,0))</f>
        <v>#N/A</v>
      </c>
      <c r="P441" s="76" t="e">
        <f>INDEX(Adresy!$C$5:$C$324,MATCH(N441,Adresy!$G$5:$G$324,0),MATCH($H$2,Adresy!$C$4,0))</f>
        <v>#N/A</v>
      </c>
      <c r="Q441" s="76" t="e">
        <f>INDEX(Adresy!$D$5:$D$324,MATCH(N441,Adresy!$G$5:$G$324,0),MATCH($I$2,Adresy!$D$4,0))</f>
        <v>#N/A</v>
      </c>
      <c r="R441" s="108" t="str">
        <f t="shared" si="19"/>
        <v>Niepoprawnie</v>
      </c>
      <c r="T441" s="2" t="str">
        <f t="shared" si="20"/>
        <v/>
      </c>
    </row>
    <row r="442" spans="1:20">
      <c r="A442" s="4" t="s">
        <v>443</v>
      </c>
      <c r="C442" s="79">
        <f t="shared" si="18"/>
        <v>0</v>
      </c>
      <c r="D442" s="105" t="e">
        <f>VLOOKUP(T442,Arkusz2!B:C,2,FALSE)</f>
        <v>#N/A</v>
      </c>
      <c r="E442" s="116"/>
      <c r="G442" s="107" t="e">
        <f>INDEX(Adresy!$B$5:$B$324,MATCH(F442,Adresy!$G$5:$G$324,0),MATCH($G$1,Adresy!$B$3,0))</f>
        <v>#N/A</v>
      </c>
      <c r="H442" s="76" t="e">
        <f>INDEX(Adresy!$C$5:$C$324,MATCH(F442,Adresy!$G$5:$G$324,0),MATCH($H$2,Adresy!$C$4,0))</f>
        <v>#N/A</v>
      </c>
      <c r="I442" s="76" t="e">
        <f>INDEX(Adresy!$D$5:$D$324,MATCH(F442,Adresy!$G$5:$G$324,0),MATCH($I$2,Adresy!$D$4,0))</f>
        <v>#N/A</v>
      </c>
      <c r="K442" s="107" t="e">
        <f>INDEX(Adresy!$B$5:$B$324,MATCH(J442,Adresy!$G$5:$G$324,0),MATCH($G$1,Adresy!$B$3,0))</f>
        <v>#N/A</v>
      </c>
      <c r="L442" s="76" t="e">
        <f>INDEX(Adresy!$C$5:$C$324,MATCH(J442,Adresy!$G$5:$G$324,0),MATCH($H$2,Adresy!$C$4,0))</f>
        <v>#N/A</v>
      </c>
      <c r="M442" s="76" t="e">
        <f>INDEX(Adresy!$D$5:$D$324,MATCH(J442,Adresy!$G$5:$G$324,0),MATCH($I$2,Adresy!$D$4,0))</f>
        <v>#N/A</v>
      </c>
      <c r="O442" s="107" t="e">
        <f>INDEX(Adresy!$B$5:$B$324,MATCH(N442,Adresy!$G$5:$G$324,0),MATCH($G$1,Adresy!$B$3,0))</f>
        <v>#N/A</v>
      </c>
      <c r="P442" s="76" t="e">
        <f>INDEX(Adresy!$C$5:$C$324,MATCH(N442,Adresy!$G$5:$G$324,0),MATCH($H$2,Adresy!$C$4,0))</f>
        <v>#N/A</v>
      </c>
      <c r="Q442" s="76" t="e">
        <f>INDEX(Adresy!$D$5:$D$324,MATCH(N442,Adresy!$G$5:$G$324,0),MATCH($I$2,Adresy!$D$4,0))</f>
        <v>#N/A</v>
      </c>
      <c r="R442" s="108" t="str">
        <f t="shared" si="19"/>
        <v>Niepoprawnie</v>
      </c>
      <c r="T442" s="2" t="str">
        <f t="shared" si="20"/>
        <v/>
      </c>
    </row>
    <row r="443" spans="1:20">
      <c r="A443" s="4" t="s">
        <v>444</v>
      </c>
      <c r="C443" s="79">
        <f t="shared" si="18"/>
        <v>0</v>
      </c>
      <c r="D443" s="105" t="e">
        <f>VLOOKUP(T443,Arkusz2!B:C,2,FALSE)</f>
        <v>#N/A</v>
      </c>
      <c r="E443" s="116"/>
      <c r="G443" s="107" t="e">
        <f>INDEX(Adresy!$B$5:$B$324,MATCH(F443,Adresy!$G$5:$G$324,0),MATCH($G$1,Adresy!$B$3,0))</f>
        <v>#N/A</v>
      </c>
      <c r="H443" s="76" t="e">
        <f>INDEX(Adresy!$C$5:$C$324,MATCH(F443,Adresy!$G$5:$G$324,0),MATCH($H$2,Adresy!$C$4,0))</f>
        <v>#N/A</v>
      </c>
      <c r="I443" s="76" t="e">
        <f>INDEX(Adresy!$D$5:$D$324,MATCH(F443,Adresy!$G$5:$G$324,0),MATCH($I$2,Adresy!$D$4,0))</f>
        <v>#N/A</v>
      </c>
      <c r="K443" s="107" t="e">
        <f>INDEX(Adresy!$B$5:$B$324,MATCH(J443,Adresy!$G$5:$G$324,0),MATCH($G$1,Adresy!$B$3,0))</f>
        <v>#N/A</v>
      </c>
      <c r="L443" s="76" t="e">
        <f>INDEX(Adresy!$C$5:$C$324,MATCH(J443,Adresy!$G$5:$G$324,0),MATCH($H$2,Adresy!$C$4,0))</f>
        <v>#N/A</v>
      </c>
      <c r="M443" s="76" t="e">
        <f>INDEX(Adresy!$D$5:$D$324,MATCH(J443,Adresy!$G$5:$G$324,0),MATCH($I$2,Adresy!$D$4,0))</f>
        <v>#N/A</v>
      </c>
      <c r="O443" s="107" t="e">
        <f>INDEX(Adresy!$B$5:$B$324,MATCH(N443,Adresy!$G$5:$G$324,0),MATCH($G$1,Adresy!$B$3,0))</f>
        <v>#N/A</v>
      </c>
      <c r="P443" s="76" t="e">
        <f>INDEX(Adresy!$C$5:$C$324,MATCH(N443,Adresy!$G$5:$G$324,0),MATCH($H$2,Adresy!$C$4,0))</f>
        <v>#N/A</v>
      </c>
      <c r="Q443" s="76" t="e">
        <f>INDEX(Adresy!$D$5:$D$324,MATCH(N443,Adresy!$G$5:$G$324,0),MATCH($I$2,Adresy!$D$4,0))</f>
        <v>#N/A</v>
      </c>
      <c r="R443" s="108" t="str">
        <f t="shared" si="19"/>
        <v>Niepoprawnie</v>
      </c>
      <c r="T443" s="2" t="str">
        <f t="shared" si="20"/>
        <v/>
      </c>
    </row>
    <row r="444" spans="1:20">
      <c r="A444" s="4" t="s">
        <v>445</v>
      </c>
      <c r="C444" s="79">
        <f t="shared" si="18"/>
        <v>0</v>
      </c>
      <c r="D444" s="105" t="e">
        <f>VLOOKUP(T444,Arkusz2!B:C,2,FALSE)</f>
        <v>#N/A</v>
      </c>
      <c r="E444" s="116"/>
      <c r="G444" s="107" t="e">
        <f>INDEX(Adresy!$B$5:$B$324,MATCH(F444,Adresy!$G$5:$G$324,0),MATCH($G$1,Adresy!$B$3,0))</f>
        <v>#N/A</v>
      </c>
      <c r="H444" s="76" t="e">
        <f>INDEX(Adresy!$C$5:$C$324,MATCH(F444,Adresy!$G$5:$G$324,0),MATCH($H$2,Adresy!$C$4,0))</f>
        <v>#N/A</v>
      </c>
      <c r="I444" s="76" t="e">
        <f>INDEX(Adresy!$D$5:$D$324,MATCH(F444,Adresy!$G$5:$G$324,0),MATCH($I$2,Adresy!$D$4,0))</f>
        <v>#N/A</v>
      </c>
      <c r="K444" s="107" t="e">
        <f>INDEX(Adresy!$B$5:$B$324,MATCH(J444,Adresy!$G$5:$G$324,0),MATCH($G$1,Adresy!$B$3,0))</f>
        <v>#N/A</v>
      </c>
      <c r="L444" s="76" t="e">
        <f>INDEX(Adresy!$C$5:$C$324,MATCH(J444,Adresy!$G$5:$G$324,0),MATCH($H$2,Adresy!$C$4,0))</f>
        <v>#N/A</v>
      </c>
      <c r="M444" s="76" t="e">
        <f>INDEX(Adresy!$D$5:$D$324,MATCH(J444,Adresy!$G$5:$G$324,0),MATCH($I$2,Adresy!$D$4,0))</f>
        <v>#N/A</v>
      </c>
      <c r="O444" s="107" t="e">
        <f>INDEX(Adresy!$B$5:$B$324,MATCH(N444,Adresy!$G$5:$G$324,0),MATCH($G$1,Adresy!$B$3,0))</f>
        <v>#N/A</v>
      </c>
      <c r="P444" s="76" t="e">
        <f>INDEX(Adresy!$C$5:$C$324,MATCH(N444,Adresy!$G$5:$G$324,0),MATCH($H$2,Adresy!$C$4,0))</f>
        <v>#N/A</v>
      </c>
      <c r="Q444" s="76" t="e">
        <f>INDEX(Adresy!$D$5:$D$324,MATCH(N444,Adresy!$G$5:$G$324,0),MATCH($I$2,Adresy!$D$4,0))</f>
        <v>#N/A</v>
      </c>
      <c r="R444" s="108" t="str">
        <f t="shared" si="19"/>
        <v>Niepoprawnie</v>
      </c>
      <c r="T444" s="2" t="str">
        <f t="shared" si="20"/>
        <v/>
      </c>
    </row>
    <row r="445" spans="1:20">
      <c r="A445" s="4" t="s">
        <v>446</v>
      </c>
      <c r="C445" s="79">
        <f t="shared" si="18"/>
        <v>0</v>
      </c>
      <c r="D445" s="105" t="e">
        <f>VLOOKUP(T445,Arkusz2!B:C,2,FALSE)</f>
        <v>#N/A</v>
      </c>
      <c r="E445" s="116"/>
      <c r="G445" s="107" t="e">
        <f>INDEX(Adresy!$B$5:$B$324,MATCH(F445,Adresy!$G$5:$G$324,0),MATCH($G$1,Adresy!$B$3,0))</f>
        <v>#N/A</v>
      </c>
      <c r="H445" s="76" t="e">
        <f>INDEX(Adresy!$C$5:$C$324,MATCH(F445,Adresy!$G$5:$G$324,0),MATCH($H$2,Adresy!$C$4,0))</f>
        <v>#N/A</v>
      </c>
      <c r="I445" s="76" t="e">
        <f>INDEX(Adresy!$D$5:$D$324,MATCH(F445,Adresy!$G$5:$G$324,0),MATCH($I$2,Adresy!$D$4,0))</f>
        <v>#N/A</v>
      </c>
      <c r="K445" s="107" t="e">
        <f>INDEX(Adresy!$B$5:$B$324,MATCH(J445,Adresy!$G$5:$G$324,0),MATCH($G$1,Adresy!$B$3,0))</f>
        <v>#N/A</v>
      </c>
      <c r="L445" s="76" t="e">
        <f>INDEX(Adresy!$C$5:$C$324,MATCH(J445,Adresy!$G$5:$G$324,0),MATCH($H$2,Adresy!$C$4,0))</f>
        <v>#N/A</v>
      </c>
      <c r="M445" s="76" t="e">
        <f>INDEX(Adresy!$D$5:$D$324,MATCH(J445,Adresy!$G$5:$G$324,0),MATCH($I$2,Adresy!$D$4,0))</f>
        <v>#N/A</v>
      </c>
      <c r="O445" s="107" t="e">
        <f>INDEX(Adresy!$B$5:$B$324,MATCH(N445,Adresy!$G$5:$G$324,0),MATCH($G$1,Adresy!$B$3,0))</f>
        <v>#N/A</v>
      </c>
      <c r="P445" s="76" t="e">
        <f>INDEX(Adresy!$C$5:$C$324,MATCH(N445,Adresy!$G$5:$G$324,0),MATCH($H$2,Adresy!$C$4,0))</f>
        <v>#N/A</v>
      </c>
      <c r="Q445" s="76" t="e">
        <f>INDEX(Adresy!$D$5:$D$324,MATCH(N445,Adresy!$G$5:$G$324,0),MATCH($I$2,Adresy!$D$4,0))</f>
        <v>#N/A</v>
      </c>
      <c r="R445" s="108" t="str">
        <f t="shared" si="19"/>
        <v>Niepoprawnie</v>
      </c>
      <c r="T445" s="2" t="str">
        <f t="shared" si="20"/>
        <v/>
      </c>
    </row>
    <row r="446" spans="1:20">
      <c r="A446" s="4" t="s">
        <v>447</v>
      </c>
      <c r="C446" s="79">
        <f t="shared" si="18"/>
        <v>0</v>
      </c>
      <c r="D446" s="105" t="e">
        <f>VLOOKUP(T446,Arkusz2!B:C,2,FALSE)</f>
        <v>#N/A</v>
      </c>
      <c r="E446" s="116"/>
      <c r="G446" s="107" t="e">
        <f>INDEX(Adresy!$B$5:$B$324,MATCH(F446,Adresy!$G$5:$G$324,0),MATCH($G$1,Adresy!$B$3,0))</f>
        <v>#N/A</v>
      </c>
      <c r="H446" s="76" t="e">
        <f>INDEX(Adresy!$C$5:$C$324,MATCH(F446,Adresy!$G$5:$G$324,0),MATCH($H$2,Adresy!$C$4,0))</f>
        <v>#N/A</v>
      </c>
      <c r="I446" s="76" t="e">
        <f>INDEX(Adresy!$D$5:$D$324,MATCH(F446,Adresy!$G$5:$G$324,0),MATCH($I$2,Adresy!$D$4,0))</f>
        <v>#N/A</v>
      </c>
      <c r="K446" s="107" t="e">
        <f>INDEX(Adresy!$B$5:$B$324,MATCH(J446,Adresy!$G$5:$G$324,0),MATCH($G$1,Adresy!$B$3,0))</f>
        <v>#N/A</v>
      </c>
      <c r="L446" s="76" t="e">
        <f>INDEX(Adresy!$C$5:$C$324,MATCH(J446,Adresy!$G$5:$G$324,0),MATCH($H$2,Adresy!$C$4,0))</f>
        <v>#N/A</v>
      </c>
      <c r="M446" s="76" t="e">
        <f>INDEX(Adresy!$D$5:$D$324,MATCH(J446,Adresy!$G$5:$G$324,0),MATCH($I$2,Adresy!$D$4,0))</f>
        <v>#N/A</v>
      </c>
      <c r="O446" s="107" t="e">
        <f>INDEX(Adresy!$B$5:$B$324,MATCH(N446,Adresy!$G$5:$G$324,0),MATCH($G$1,Adresy!$B$3,0))</f>
        <v>#N/A</v>
      </c>
      <c r="P446" s="76" t="e">
        <f>INDEX(Adresy!$C$5:$C$324,MATCH(N446,Adresy!$G$5:$G$324,0),MATCH($H$2,Adresy!$C$4,0))</f>
        <v>#N/A</v>
      </c>
      <c r="Q446" s="76" t="e">
        <f>INDEX(Adresy!$D$5:$D$324,MATCH(N446,Adresy!$G$5:$G$324,0),MATCH($I$2,Adresy!$D$4,0))</f>
        <v>#N/A</v>
      </c>
      <c r="R446" s="108" t="str">
        <f t="shared" si="19"/>
        <v>Niepoprawnie</v>
      </c>
      <c r="T446" s="2" t="str">
        <f t="shared" si="20"/>
        <v/>
      </c>
    </row>
    <row r="447" spans="1:20">
      <c r="A447" s="4" t="s">
        <v>448</v>
      </c>
      <c r="C447" s="79">
        <f t="shared" si="18"/>
        <v>0</v>
      </c>
      <c r="D447" s="105" t="e">
        <f>VLOOKUP(T447,Arkusz2!B:C,2,FALSE)</f>
        <v>#N/A</v>
      </c>
      <c r="E447" s="116"/>
      <c r="G447" s="107" t="e">
        <f>INDEX(Adresy!$B$5:$B$324,MATCH(F447,Adresy!$G$5:$G$324,0),MATCH($G$1,Adresy!$B$3,0))</f>
        <v>#N/A</v>
      </c>
      <c r="H447" s="76" t="e">
        <f>INDEX(Adresy!$C$5:$C$324,MATCH(F447,Adresy!$G$5:$G$324,0),MATCH($H$2,Adresy!$C$4,0))</f>
        <v>#N/A</v>
      </c>
      <c r="I447" s="76" t="e">
        <f>INDEX(Adresy!$D$5:$D$324,MATCH(F447,Adresy!$G$5:$G$324,0),MATCH($I$2,Adresy!$D$4,0))</f>
        <v>#N/A</v>
      </c>
      <c r="K447" s="107" t="e">
        <f>INDEX(Adresy!$B$5:$B$324,MATCH(J447,Adresy!$G$5:$G$324,0),MATCH($G$1,Adresy!$B$3,0))</f>
        <v>#N/A</v>
      </c>
      <c r="L447" s="76" t="e">
        <f>INDEX(Adresy!$C$5:$C$324,MATCH(J447,Adresy!$G$5:$G$324,0),MATCH($H$2,Adresy!$C$4,0))</f>
        <v>#N/A</v>
      </c>
      <c r="M447" s="76" t="e">
        <f>INDEX(Adresy!$D$5:$D$324,MATCH(J447,Adresy!$G$5:$G$324,0),MATCH($I$2,Adresy!$D$4,0))</f>
        <v>#N/A</v>
      </c>
      <c r="O447" s="107" t="e">
        <f>INDEX(Adresy!$B$5:$B$324,MATCH(N447,Adresy!$G$5:$G$324,0),MATCH($G$1,Adresy!$B$3,0))</f>
        <v>#N/A</v>
      </c>
      <c r="P447" s="76" t="e">
        <f>INDEX(Adresy!$C$5:$C$324,MATCH(N447,Adresy!$G$5:$G$324,0),MATCH($H$2,Adresy!$C$4,0))</f>
        <v>#N/A</v>
      </c>
      <c r="Q447" s="76" t="e">
        <f>INDEX(Adresy!$D$5:$D$324,MATCH(N447,Adresy!$G$5:$G$324,0),MATCH($I$2,Adresy!$D$4,0))</f>
        <v>#N/A</v>
      </c>
      <c r="R447" s="108" t="str">
        <f t="shared" si="19"/>
        <v>Niepoprawnie</v>
      </c>
      <c r="T447" s="2" t="str">
        <f t="shared" si="20"/>
        <v/>
      </c>
    </row>
    <row r="448" spans="1:20">
      <c r="A448" s="4" t="s">
        <v>449</v>
      </c>
      <c r="C448" s="79">
        <f t="shared" si="18"/>
        <v>0</v>
      </c>
      <c r="D448" s="105" t="e">
        <f>VLOOKUP(T448,Arkusz2!B:C,2,FALSE)</f>
        <v>#N/A</v>
      </c>
      <c r="E448" s="116"/>
      <c r="G448" s="107" t="e">
        <f>INDEX(Adresy!$B$5:$B$324,MATCH(F448,Adresy!$G$5:$G$324,0),MATCH($G$1,Adresy!$B$3,0))</f>
        <v>#N/A</v>
      </c>
      <c r="H448" s="76" t="e">
        <f>INDEX(Adresy!$C$5:$C$324,MATCH(F448,Adresy!$G$5:$G$324,0),MATCH($H$2,Adresy!$C$4,0))</f>
        <v>#N/A</v>
      </c>
      <c r="I448" s="76" t="e">
        <f>INDEX(Adresy!$D$5:$D$324,MATCH(F448,Adresy!$G$5:$G$324,0),MATCH($I$2,Adresy!$D$4,0))</f>
        <v>#N/A</v>
      </c>
      <c r="K448" s="107" t="e">
        <f>INDEX(Adresy!$B$5:$B$324,MATCH(J448,Adresy!$G$5:$G$324,0),MATCH($G$1,Adresy!$B$3,0))</f>
        <v>#N/A</v>
      </c>
      <c r="L448" s="76" t="e">
        <f>INDEX(Adresy!$C$5:$C$324,MATCH(J448,Adresy!$G$5:$G$324,0),MATCH($H$2,Adresy!$C$4,0))</f>
        <v>#N/A</v>
      </c>
      <c r="M448" s="76" t="e">
        <f>INDEX(Adresy!$D$5:$D$324,MATCH(J448,Adresy!$G$5:$G$324,0),MATCH($I$2,Adresy!$D$4,0))</f>
        <v>#N/A</v>
      </c>
      <c r="O448" s="107" t="e">
        <f>INDEX(Adresy!$B$5:$B$324,MATCH(N448,Adresy!$G$5:$G$324,0),MATCH($G$1,Adresy!$B$3,0))</f>
        <v>#N/A</v>
      </c>
      <c r="P448" s="76" t="e">
        <f>INDEX(Adresy!$C$5:$C$324,MATCH(N448,Adresy!$G$5:$G$324,0),MATCH($H$2,Adresy!$C$4,0))</f>
        <v>#N/A</v>
      </c>
      <c r="Q448" s="76" t="e">
        <f>INDEX(Adresy!$D$5:$D$324,MATCH(N448,Adresy!$G$5:$G$324,0),MATCH($I$2,Adresy!$D$4,0))</f>
        <v>#N/A</v>
      </c>
      <c r="R448" s="108" t="str">
        <f t="shared" si="19"/>
        <v>Niepoprawnie</v>
      </c>
      <c r="T448" s="2" t="str">
        <f t="shared" si="20"/>
        <v/>
      </c>
    </row>
    <row r="449" spans="1:20">
      <c r="A449" s="4" t="s">
        <v>450</v>
      </c>
      <c r="C449" s="79">
        <f t="shared" si="18"/>
        <v>0</v>
      </c>
      <c r="D449" s="105" t="e">
        <f>VLOOKUP(T449,Arkusz2!B:C,2,FALSE)</f>
        <v>#N/A</v>
      </c>
      <c r="E449" s="116"/>
      <c r="G449" s="107" t="e">
        <f>INDEX(Adresy!$B$5:$B$324,MATCH(F449,Adresy!$G$5:$G$324,0),MATCH($G$1,Adresy!$B$3,0))</f>
        <v>#N/A</v>
      </c>
      <c r="H449" s="76" t="e">
        <f>INDEX(Adresy!$C$5:$C$324,MATCH(F449,Adresy!$G$5:$G$324,0),MATCH($H$2,Adresy!$C$4,0))</f>
        <v>#N/A</v>
      </c>
      <c r="I449" s="76" t="e">
        <f>INDEX(Adresy!$D$5:$D$324,MATCH(F449,Adresy!$G$5:$G$324,0),MATCH($I$2,Adresy!$D$4,0))</f>
        <v>#N/A</v>
      </c>
      <c r="K449" s="107" t="e">
        <f>INDEX(Adresy!$B$5:$B$324,MATCH(J449,Adresy!$G$5:$G$324,0),MATCH($G$1,Adresy!$B$3,0))</f>
        <v>#N/A</v>
      </c>
      <c r="L449" s="76" t="e">
        <f>INDEX(Adresy!$C$5:$C$324,MATCH(J449,Adresy!$G$5:$G$324,0),MATCH($H$2,Adresy!$C$4,0))</f>
        <v>#N/A</v>
      </c>
      <c r="M449" s="76" t="e">
        <f>INDEX(Adresy!$D$5:$D$324,MATCH(J449,Adresy!$G$5:$G$324,0),MATCH($I$2,Adresy!$D$4,0))</f>
        <v>#N/A</v>
      </c>
      <c r="O449" s="107" t="e">
        <f>INDEX(Adresy!$B$5:$B$324,MATCH(N449,Adresy!$G$5:$G$324,0),MATCH($G$1,Adresy!$B$3,0))</f>
        <v>#N/A</v>
      </c>
      <c r="P449" s="76" t="e">
        <f>INDEX(Adresy!$C$5:$C$324,MATCH(N449,Adresy!$G$5:$G$324,0),MATCH($H$2,Adresy!$C$4,0))</f>
        <v>#N/A</v>
      </c>
      <c r="Q449" s="76" t="e">
        <f>INDEX(Adresy!$D$5:$D$324,MATCH(N449,Adresy!$G$5:$G$324,0),MATCH($I$2,Adresy!$D$4,0))</f>
        <v>#N/A</v>
      </c>
      <c r="R449" s="108" t="str">
        <f t="shared" si="19"/>
        <v>Niepoprawnie</v>
      </c>
      <c r="T449" s="2" t="str">
        <f t="shared" si="20"/>
        <v/>
      </c>
    </row>
    <row r="450" spans="1:20">
      <c r="A450" s="4" t="s">
        <v>451</v>
      </c>
      <c r="C450" s="79">
        <f t="shared" si="18"/>
        <v>0</v>
      </c>
      <c r="D450" s="105" t="e">
        <f>VLOOKUP(T450,Arkusz2!B:C,2,FALSE)</f>
        <v>#N/A</v>
      </c>
      <c r="E450" s="116"/>
      <c r="G450" s="107" t="e">
        <f>INDEX(Adresy!$B$5:$B$324,MATCH(F450,Adresy!$G$5:$G$324,0),MATCH($G$1,Adresy!$B$3,0))</f>
        <v>#N/A</v>
      </c>
      <c r="H450" s="76" t="e">
        <f>INDEX(Adresy!$C$5:$C$324,MATCH(F450,Adresy!$G$5:$G$324,0),MATCH($H$2,Adresy!$C$4,0))</f>
        <v>#N/A</v>
      </c>
      <c r="I450" s="76" t="e">
        <f>INDEX(Adresy!$D$5:$D$324,MATCH(F450,Adresy!$G$5:$G$324,0),MATCH($I$2,Adresy!$D$4,0))</f>
        <v>#N/A</v>
      </c>
      <c r="K450" s="107" t="e">
        <f>INDEX(Adresy!$B$5:$B$324,MATCH(J450,Adresy!$G$5:$G$324,0),MATCH($G$1,Adresy!$B$3,0))</f>
        <v>#N/A</v>
      </c>
      <c r="L450" s="76" t="e">
        <f>INDEX(Adresy!$C$5:$C$324,MATCH(J450,Adresy!$G$5:$G$324,0),MATCH($H$2,Adresy!$C$4,0))</f>
        <v>#N/A</v>
      </c>
      <c r="M450" s="76" t="e">
        <f>INDEX(Adresy!$D$5:$D$324,MATCH(J450,Adresy!$G$5:$G$324,0),MATCH($I$2,Adresy!$D$4,0))</f>
        <v>#N/A</v>
      </c>
      <c r="O450" s="107" t="e">
        <f>INDEX(Adresy!$B$5:$B$324,MATCH(N450,Adresy!$G$5:$G$324,0),MATCH($G$1,Adresy!$B$3,0))</f>
        <v>#N/A</v>
      </c>
      <c r="P450" s="76" t="e">
        <f>INDEX(Adresy!$C$5:$C$324,MATCH(N450,Adresy!$G$5:$G$324,0),MATCH($H$2,Adresy!$C$4,0))</f>
        <v>#N/A</v>
      </c>
      <c r="Q450" s="76" t="e">
        <f>INDEX(Adresy!$D$5:$D$324,MATCH(N450,Adresy!$G$5:$G$324,0),MATCH($I$2,Adresy!$D$4,0))</f>
        <v>#N/A</v>
      </c>
      <c r="R450" s="108" t="str">
        <f t="shared" si="19"/>
        <v>Niepoprawnie</v>
      </c>
      <c r="T450" s="2" t="str">
        <f t="shared" si="20"/>
        <v/>
      </c>
    </row>
    <row r="451" spans="1:20">
      <c r="A451" s="4" t="s">
        <v>452</v>
      </c>
      <c r="C451" s="79">
        <f t="shared" si="18"/>
        <v>0</v>
      </c>
      <c r="D451" s="105" t="e">
        <f>VLOOKUP(T451,Arkusz2!B:C,2,FALSE)</f>
        <v>#N/A</v>
      </c>
      <c r="E451" s="116"/>
      <c r="G451" s="107" t="e">
        <f>INDEX(Adresy!$B$5:$B$324,MATCH(F451,Adresy!$G$5:$G$324,0),MATCH($G$1,Adresy!$B$3,0))</f>
        <v>#N/A</v>
      </c>
      <c r="H451" s="76" t="e">
        <f>INDEX(Adresy!$C$5:$C$324,MATCH(F451,Adresy!$G$5:$G$324,0),MATCH($H$2,Adresy!$C$4,0))</f>
        <v>#N/A</v>
      </c>
      <c r="I451" s="76" t="e">
        <f>INDEX(Adresy!$D$5:$D$324,MATCH(F451,Adresy!$G$5:$G$324,0),MATCH($I$2,Adresy!$D$4,0))</f>
        <v>#N/A</v>
      </c>
      <c r="K451" s="107" t="e">
        <f>INDEX(Adresy!$B$5:$B$324,MATCH(J451,Adresy!$G$5:$G$324,0),MATCH($G$1,Adresy!$B$3,0))</f>
        <v>#N/A</v>
      </c>
      <c r="L451" s="76" t="e">
        <f>INDEX(Adresy!$C$5:$C$324,MATCH(J451,Adresy!$G$5:$G$324,0),MATCH($H$2,Adresy!$C$4,0))</f>
        <v>#N/A</v>
      </c>
      <c r="M451" s="76" t="e">
        <f>INDEX(Adresy!$D$5:$D$324,MATCH(J451,Adresy!$G$5:$G$324,0),MATCH($I$2,Adresy!$D$4,0))</f>
        <v>#N/A</v>
      </c>
      <c r="O451" s="107" t="e">
        <f>INDEX(Adresy!$B$5:$B$324,MATCH(N451,Adresy!$G$5:$G$324,0),MATCH($G$1,Adresy!$B$3,0))</f>
        <v>#N/A</v>
      </c>
      <c r="P451" s="76" t="e">
        <f>INDEX(Adresy!$C$5:$C$324,MATCH(N451,Adresy!$G$5:$G$324,0),MATCH($H$2,Adresy!$C$4,0))</f>
        <v>#N/A</v>
      </c>
      <c r="Q451" s="76" t="e">
        <f>INDEX(Adresy!$D$5:$D$324,MATCH(N451,Adresy!$G$5:$G$324,0),MATCH($I$2,Adresy!$D$4,0))</f>
        <v>#N/A</v>
      </c>
      <c r="R451" s="108" t="str">
        <f t="shared" si="19"/>
        <v>Niepoprawnie</v>
      </c>
      <c r="T451" s="2" t="str">
        <f t="shared" si="20"/>
        <v/>
      </c>
    </row>
    <row r="452" spans="1:20">
      <c r="A452" s="4" t="s">
        <v>453</v>
      </c>
      <c r="C452" s="79">
        <f t="shared" ref="C452:C505" si="21">IF(B452&lt;1,0,IF(B452&lt;=999,1000000,IF(B452&lt;=9999,100000,IF(B452&lt;=99999,10000,IF(B452&lt;=999999,1000,IF(B452&lt;9999999,100))))))</f>
        <v>0</v>
      </c>
      <c r="D452" s="105" t="e">
        <f>VLOOKUP(T452,Arkusz2!B:C,2,FALSE)</f>
        <v>#N/A</v>
      </c>
      <c r="E452" s="116"/>
      <c r="G452" s="107" t="e">
        <f>INDEX(Adresy!$B$5:$B$324,MATCH(F452,Adresy!$G$5:$G$324,0),MATCH($G$1,Adresy!$B$3,0))</f>
        <v>#N/A</v>
      </c>
      <c r="H452" s="76" t="e">
        <f>INDEX(Adresy!$C$5:$C$324,MATCH(F452,Adresy!$G$5:$G$324,0),MATCH($H$2,Adresy!$C$4,0))</f>
        <v>#N/A</v>
      </c>
      <c r="I452" s="76" t="e">
        <f>INDEX(Adresy!$D$5:$D$324,MATCH(F452,Adresy!$G$5:$G$324,0),MATCH($I$2,Adresy!$D$4,0))</f>
        <v>#N/A</v>
      </c>
      <c r="K452" s="107" t="e">
        <f>INDEX(Adresy!$B$5:$B$324,MATCH(J452,Adresy!$G$5:$G$324,0),MATCH($G$1,Adresy!$B$3,0))</f>
        <v>#N/A</v>
      </c>
      <c r="L452" s="76" t="e">
        <f>INDEX(Adresy!$C$5:$C$324,MATCH(J452,Adresy!$G$5:$G$324,0),MATCH($H$2,Adresy!$C$4,0))</f>
        <v>#N/A</v>
      </c>
      <c r="M452" s="76" t="e">
        <f>INDEX(Adresy!$D$5:$D$324,MATCH(J452,Adresy!$G$5:$G$324,0),MATCH($I$2,Adresy!$D$4,0))</f>
        <v>#N/A</v>
      </c>
      <c r="O452" s="107" t="e">
        <f>INDEX(Adresy!$B$5:$B$324,MATCH(N452,Adresy!$G$5:$G$324,0),MATCH($G$1,Adresy!$B$3,0))</f>
        <v>#N/A</v>
      </c>
      <c r="P452" s="76" t="e">
        <f>INDEX(Adresy!$C$5:$C$324,MATCH(N452,Adresy!$G$5:$G$324,0),MATCH($H$2,Adresy!$C$4,0))</f>
        <v>#N/A</v>
      </c>
      <c r="Q452" s="76" t="e">
        <f>INDEX(Adresy!$D$5:$D$324,MATCH(N452,Adresy!$G$5:$G$324,0),MATCH($I$2,Adresy!$D$4,0))</f>
        <v>#N/A</v>
      </c>
      <c r="R452" s="108" t="str">
        <f t="shared" ref="R452:R515" si="22">IF(C452=0,"Niepoprawnie",IF(F452=0,"Niepoprawnie",IF(J452=0,"Niepoprawnie",IF(N452=0,"Niepoprawnie",IF(E452=0,"NIEPOPRAWNIE","POPRAWNIE")))))</f>
        <v>Niepoprawnie</v>
      </c>
      <c r="T452" s="2" t="str">
        <f t="shared" ref="T452:T515" si="23">MID(B452,1,2)</f>
        <v/>
      </c>
    </row>
    <row r="453" spans="1:20">
      <c r="A453" s="4" t="s">
        <v>454</v>
      </c>
      <c r="C453" s="79">
        <f t="shared" si="21"/>
        <v>0</v>
      </c>
      <c r="D453" s="105" t="e">
        <f>VLOOKUP(T453,Arkusz2!B:C,2,FALSE)</f>
        <v>#N/A</v>
      </c>
      <c r="E453" s="116"/>
      <c r="G453" s="107" t="e">
        <f>INDEX(Adresy!$B$5:$B$324,MATCH(F453,Adresy!$G$5:$G$324,0),MATCH($G$1,Adresy!$B$3,0))</f>
        <v>#N/A</v>
      </c>
      <c r="H453" s="76" t="e">
        <f>INDEX(Adresy!$C$5:$C$324,MATCH(F453,Adresy!$G$5:$G$324,0),MATCH($H$2,Adresy!$C$4,0))</f>
        <v>#N/A</v>
      </c>
      <c r="I453" s="76" t="e">
        <f>INDEX(Adresy!$D$5:$D$324,MATCH(F453,Adresy!$G$5:$G$324,0),MATCH($I$2,Adresy!$D$4,0))</f>
        <v>#N/A</v>
      </c>
      <c r="K453" s="107" t="e">
        <f>INDEX(Adresy!$B$5:$B$324,MATCH(J453,Adresy!$G$5:$G$324,0),MATCH($G$1,Adresy!$B$3,0))</f>
        <v>#N/A</v>
      </c>
      <c r="L453" s="76" t="e">
        <f>INDEX(Adresy!$C$5:$C$324,MATCH(J453,Adresy!$G$5:$G$324,0),MATCH($H$2,Adresy!$C$4,0))</f>
        <v>#N/A</v>
      </c>
      <c r="M453" s="76" t="e">
        <f>INDEX(Adresy!$D$5:$D$324,MATCH(J453,Adresy!$G$5:$G$324,0),MATCH($I$2,Adresy!$D$4,0))</f>
        <v>#N/A</v>
      </c>
      <c r="O453" s="107" t="e">
        <f>INDEX(Adresy!$B$5:$B$324,MATCH(N453,Adresy!$G$5:$G$324,0),MATCH($G$1,Adresy!$B$3,0))</f>
        <v>#N/A</v>
      </c>
      <c r="P453" s="76" t="e">
        <f>INDEX(Adresy!$C$5:$C$324,MATCH(N453,Adresy!$G$5:$G$324,0),MATCH($H$2,Adresy!$C$4,0))</f>
        <v>#N/A</v>
      </c>
      <c r="Q453" s="76" t="e">
        <f>INDEX(Adresy!$D$5:$D$324,MATCH(N453,Adresy!$G$5:$G$324,0),MATCH($I$2,Adresy!$D$4,0))</f>
        <v>#N/A</v>
      </c>
      <c r="R453" s="108" t="str">
        <f t="shared" si="22"/>
        <v>Niepoprawnie</v>
      </c>
      <c r="T453" s="2" t="str">
        <f t="shared" si="23"/>
        <v/>
      </c>
    </row>
    <row r="454" spans="1:20">
      <c r="A454" s="4" t="s">
        <v>455</v>
      </c>
      <c r="C454" s="79">
        <f t="shared" si="21"/>
        <v>0</v>
      </c>
      <c r="D454" s="105" t="e">
        <f>VLOOKUP(T454,Arkusz2!B:C,2,FALSE)</f>
        <v>#N/A</v>
      </c>
      <c r="E454" s="116"/>
      <c r="G454" s="107" t="e">
        <f>INDEX(Adresy!$B$5:$B$324,MATCH(F454,Adresy!$G$5:$G$324,0),MATCH($G$1,Adresy!$B$3,0))</f>
        <v>#N/A</v>
      </c>
      <c r="H454" s="76" t="e">
        <f>INDEX(Adresy!$C$5:$C$324,MATCH(F454,Adresy!$G$5:$G$324,0),MATCH($H$2,Adresy!$C$4,0))</f>
        <v>#N/A</v>
      </c>
      <c r="I454" s="76" t="e">
        <f>INDEX(Adresy!$D$5:$D$324,MATCH(F454,Adresy!$G$5:$G$324,0),MATCH($I$2,Adresy!$D$4,0))</f>
        <v>#N/A</v>
      </c>
      <c r="K454" s="107" t="e">
        <f>INDEX(Adresy!$B$5:$B$324,MATCH(J454,Adresy!$G$5:$G$324,0),MATCH($G$1,Adresy!$B$3,0))</f>
        <v>#N/A</v>
      </c>
      <c r="L454" s="76" t="e">
        <f>INDEX(Adresy!$C$5:$C$324,MATCH(J454,Adresy!$G$5:$G$324,0),MATCH($H$2,Adresy!$C$4,0))</f>
        <v>#N/A</v>
      </c>
      <c r="M454" s="76" t="e">
        <f>INDEX(Adresy!$D$5:$D$324,MATCH(J454,Adresy!$G$5:$G$324,0),MATCH($I$2,Adresy!$D$4,0))</f>
        <v>#N/A</v>
      </c>
      <c r="O454" s="107" t="e">
        <f>INDEX(Adresy!$B$5:$B$324,MATCH(N454,Adresy!$G$5:$G$324,0),MATCH($G$1,Adresy!$B$3,0))</f>
        <v>#N/A</v>
      </c>
      <c r="P454" s="76" t="e">
        <f>INDEX(Adresy!$C$5:$C$324,MATCH(N454,Adresy!$G$5:$G$324,0),MATCH($H$2,Adresy!$C$4,0))</f>
        <v>#N/A</v>
      </c>
      <c r="Q454" s="76" t="e">
        <f>INDEX(Adresy!$D$5:$D$324,MATCH(N454,Adresy!$G$5:$G$324,0),MATCH($I$2,Adresy!$D$4,0))</f>
        <v>#N/A</v>
      </c>
      <c r="R454" s="108" t="str">
        <f t="shared" si="22"/>
        <v>Niepoprawnie</v>
      </c>
      <c r="T454" s="2" t="str">
        <f t="shared" si="23"/>
        <v/>
      </c>
    </row>
    <row r="455" spans="1:20">
      <c r="A455" s="4" t="s">
        <v>456</v>
      </c>
      <c r="C455" s="79">
        <f t="shared" si="21"/>
        <v>0</v>
      </c>
      <c r="D455" s="105" t="e">
        <f>VLOOKUP(T455,Arkusz2!B:C,2,FALSE)</f>
        <v>#N/A</v>
      </c>
      <c r="E455" s="116"/>
      <c r="G455" s="107" t="e">
        <f>INDEX(Adresy!$B$5:$B$324,MATCH(F455,Adresy!$G$5:$G$324,0),MATCH($G$1,Adresy!$B$3,0))</f>
        <v>#N/A</v>
      </c>
      <c r="H455" s="76" t="e">
        <f>INDEX(Adresy!$C$5:$C$324,MATCH(F455,Adresy!$G$5:$G$324,0),MATCH($H$2,Adresy!$C$4,0))</f>
        <v>#N/A</v>
      </c>
      <c r="I455" s="76" t="e">
        <f>INDEX(Adresy!$D$5:$D$324,MATCH(F455,Adresy!$G$5:$G$324,0),MATCH($I$2,Adresy!$D$4,0))</f>
        <v>#N/A</v>
      </c>
      <c r="K455" s="107" t="e">
        <f>INDEX(Adresy!$B$5:$B$324,MATCH(J455,Adresy!$G$5:$G$324,0),MATCH($G$1,Adresy!$B$3,0))</f>
        <v>#N/A</v>
      </c>
      <c r="L455" s="76" t="e">
        <f>INDEX(Adresy!$C$5:$C$324,MATCH(J455,Adresy!$G$5:$G$324,0),MATCH($H$2,Adresy!$C$4,0))</f>
        <v>#N/A</v>
      </c>
      <c r="M455" s="76" t="e">
        <f>INDEX(Adresy!$D$5:$D$324,MATCH(J455,Adresy!$G$5:$G$324,0),MATCH($I$2,Adresy!$D$4,0))</f>
        <v>#N/A</v>
      </c>
      <c r="O455" s="107" t="e">
        <f>INDEX(Adresy!$B$5:$B$324,MATCH(N455,Adresy!$G$5:$G$324,0),MATCH($G$1,Adresy!$B$3,0))</f>
        <v>#N/A</v>
      </c>
      <c r="P455" s="76" t="e">
        <f>INDEX(Adresy!$C$5:$C$324,MATCH(N455,Adresy!$G$5:$G$324,0),MATCH($H$2,Adresy!$C$4,0))</f>
        <v>#N/A</v>
      </c>
      <c r="Q455" s="76" t="e">
        <f>INDEX(Adresy!$D$5:$D$324,MATCH(N455,Adresy!$G$5:$G$324,0),MATCH($I$2,Adresy!$D$4,0))</f>
        <v>#N/A</v>
      </c>
      <c r="R455" s="108" t="str">
        <f t="shared" si="22"/>
        <v>Niepoprawnie</v>
      </c>
      <c r="T455" s="2" t="str">
        <f t="shared" si="23"/>
        <v/>
      </c>
    </row>
    <row r="456" spans="1:20">
      <c r="A456" s="4" t="s">
        <v>457</v>
      </c>
      <c r="C456" s="79">
        <f t="shared" si="21"/>
        <v>0</v>
      </c>
      <c r="D456" s="105" t="e">
        <f>VLOOKUP(T456,Arkusz2!B:C,2,FALSE)</f>
        <v>#N/A</v>
      </c>
      <c r="E456" s="116"/>
      <c r="G456" s="107" t="e">
        <f>INDEX(Adresy!$B$5:$B$324,MATCH(F456,Adresy!$G$5:$G$324,0),MATCH($G$1,Adresy!$B$3,0))</f>
        <v>#N/A</v>
      </c>
      <c r="H456" s="76" t="e">
        <f>INDEX(Adresy!$C$5:$C$324,MATCH(F456,Adresy!$G$5:$G$324,0),MATCH($H$2,Adresy!$C$4,0))</f>
        <v>#N/A</v>
      </c>
      <c r="I456" s="76" t="e">
        <f>INDEX(Adresy!$D$5:$D$324,MATCH(F456,Adresy!$G$5:$G$324,0),MATCH($I$2,Adresy!$D$4,0))</f>
        <v>#N/A</v>
      </c>
      <c r="K456" s="107" t="e">
        <f>INDEX(Adresy!$B$5:$B$324,MATCH(J456,Adresy!$G$5:$G$324,0),MATCH($G$1,Adresy!$B$3,0))</f>
        <v>#N/A</v>
      </c>
      <c r="L456" s="76" t="e">
        <f>INDEX(Adresy!$C$5:$C$324,MATCH(J456,Adresy!$G$5:$G$324,0),MATCH($H$2,Adresy!$C$4,0))</f>
        <v>#N/A</v>
      </c>
      <c r="M456" s="76" t="e">
        <f>INDEX(Adresy!$D$5:$D$324,MATCH(J456,Adresy!$G$5:$G$324,0),MATCH($I$2,Adresy!$D$4,0))</f>
        <v>#N/A</v>
      </c>
      <c r="O456" s="107" t="e">
        <f>INDEX(Adresy!$B$5:$B$324,MATCH(N456,Adresy!$G$5:$G$324,0),MATCH($G$1,Adresy!$B$3,0))</f>
        <v>#N/A</v>
      </c>
      <c r="P456" s="76" t="e">
        <f>INDEX(Adresy!$C$5:$C$324,MATCH(N456,Adresy!$G$5:$G$324,0),MATCH($H$2,Adresy!$C$4,0))</f>
        <v>#N/A</v>
      </c>
      <c r="Q456" s="76" t="e">
        <f>INDEX(Adresy!$D$5:$D$324,MATCH(N456,Adresy!$G$5:$G$324,0),MATCH($I$2,Adresy!$D$4,0))</f>
        <v>#N/A</v>
      </c>
      <c r="R456" s="108" t="str">
        <f t="shared" si="22"/>
        <v>Niepoprawnie</v>
      </c>
      <c r="T456" s="2" t="str">
        <f t="shared" si="23"/>
        <v/>
      </c>
    </row>
    <row r="457" spans="1:20">
      <c r="A457" s="4" t="s">
        <v>458</v>
      </c>
      <c r="C457" s="79">
        <f t="shared" si="21"/>
        <v>0</v>
      </c>
      <c r="D457" s="105" t="e">
        <f>VLOOKUP(T457,Arkusz2!B:C,2,FALSE)</f>
        <v>#N/A</v>
      </c>
      <c r="E457" s="116"/>
      <c r="G457" s="107" t="e">
        <f>INDEX(Adresy!$B$5:$B$324,MATCH(F457,Adresy!$G$5:$G$324,0),MATCH($G$1,Adresy!$B$3,0))</f>
        <v>#N/A</v>
      </c>
      <c r="H457" s="76" t="e">
        <f>INDEX(Adresy!$C$5:$C$324,MATCH(F457,Adresy!$G$5:$G$324,0),MATCH($H$2,Adresy!$C$4,0))</f>
        <v>#N/A</v>
      </c>
      <c r="I457" s="76" t="e">
        <f>INDEX(Adresy!$D$5:$D$324,MATCH(F457,Adresy!$G$5:$G$324,0),MATCH($I$2,Adresy!$D$4,0))</f>
        <v>#N/A</v>
      </c>
      <c r="K457" s="107" t="e">
        <f>INDEX(Adresy!$B$5:$B$324,MATCH(J457,Adresy!$G$5:$G$324,0),MATCH($G$1,Adresy!$B$3,0))</f>
        <v>#N/A</v>
      </c>
      <c r="L457" s="76" t="e">
        <f>INDEX(Adresy!$C$5:$C$324,MATCH(J457,Adresy!$G$5:$G$324,0),MATCH($H$2,Adresy!$C$4,0))</f>
        <v>#N/A</v>
      </c>
      <c r="M457" s="76" t="e">
        <f>INDEX(Adresy!$D$5:$D$324,MATCH(J457,Adresy!$G$5:$G$324,0),MATCH($I$2,Adresy!$D$4,0))</f>
        <v>#N/A</v>
      </c>
      <c r="O457" s="107" t="e">
        <f>INDEX(Adresy!$B$5:$B$324,MATCH(N457,Adresy!$G$5:$G$324,0),MATCH($G$1,Adresy!$B$3,0))</f>
        <v>#N/A</v>
      </c>
      <c r="P457" s="76" t="e">
        <f>INDEX(Adresy!$C$5:$C$324,MATCH(N457,Adresy!$G$5:$G$324,0),MATCH($H$2,Adresy!$C$4,0))</f>
        <v>#N/A</v>
      </c>
      <c r="Q457" s="76" t="e">
        <f>INDEX(Adresy!$D$5:$D$324,MATCH(N457,Adresy!$G$5:$G$324,0),MATCH($I$2,Adresy!$D$4,0))</f>
        <v>#N/A</v>
      </c>
      <c r="R457" s="108" t="str">
        <f t="shared" si="22"/>
        <v>Niepoprawnie</v>
      </c>
      <c r="T457" s="2" t="str">
        <f t="shared" si="23"/>
        <v/>
      </c>
    </row>
    <row r="458" spans="1:20">
      <c r="A458" s="4" t="s">
        <v>459</v>
      </c>
      <c r="C458" s="79">
        <f t="shared" si="21"/>
        <v>0</v>
      </c>
      <c r="D458" s="105" t="e">
        <f>VLOOKUP(T458,Arkusz2!B:C,2,FALSE)</f>
        <v>#N/A</v>
      </c>
      <c r="E458" s="116"/>
      <c r="G458" s="107" t="e">
        <f>INDEX(Adresy!$B$5:$B$324,MATCH(F458,Adresy!$G$5:$G$324,0),MATCH($G$1,Adresy!$B$3,0))</f>
        <v>#N/A</v>
      </c>
      <c r="H458" s="76" t="e">
        <f>INDEX(Adresy!$C$5:$C$324,MATCH(F458,Adresy!$G$5:$G$324,0),MATCH($H$2,Adresy!$C$4,0))</f>
        <v>#N/A</v>
      </c>
      <c r="I458" s="76" t="e">
        <f>INDEX(Adresy!$D$5:$D$324,MATCH(F458,Adresy!$G$5:$G$324,0),MATCH($I$2,Adresy!$D$4,0))</f>
        <v>#N/A</v>
      </c>
      <c r="K458" s="107" t="e">
        <f>INDEX(Adresy!$B$5:$B$324,MATCH(J458,Adresy!$G$5:$G$324,0),MATCH($G$1,Adresy!$B$3,0))</f>
        <v>#N/A</v>
      </c>
      <c r="L458" s="76" t="e">
        <f>INDEX(Adresy!$C$5:$C$324,MATCH(J458,Adresy!$G$5:$G$324,0),MATCH($H$2,Adresy!$C$4,0))</f>
        <v>#N/A</v>
      </c>
      <c r="M458" s="76" t="e">
        <f>INDEX(Adresy!$D$5:$D$324,MATCH(J458,Adresy!$G$5:$G$324,0),MATCH($I$2,Adresy!$D$4,0))</f>
        <v>#N/A</v>
      </c>
      <c r="O458" s="107" t="e">
        <f>INDEX(Adresy!$B$5:$B$324,MATCH(N458,Adresy!$G$5:$G$324,0),MATCH($G$1,Adresy!$B$3,0))</f>
        <v>#N/A</v>
      </c>
      <c r="P458" s="76" t="e">
        <f>INDEX(Adresy!$C$5:$C$324,MATCH(N458,Adresy!$G$5:$G$324,0),MATCH($H$2,Adresy!$C$4,0))</f>
        <v>#N/A</v>
      </c>
      <c r="Q458" s="76" t="e">
        <f>INDEX(Adresy!$D$5:$D$324,MATCH(N458,Adresy!$G$5:$G$324,0),MATCH($I$2,Adresy!$D$4,0))</f>
        <v>#N/A</v>
      </c>
      <c r="R458" s="108" t="str">
        <f t="shared" si="22"/>
        <v>Niepoprawnie</v>
      </c>
      <c r="T458" s="2" t="str">
        <f t="shared" si="23"/>
        <v/>
      </c>
    </row>
    <row r="459" spans="1:20">
      <c r="A459" s="4" t="s">
        <v>460</v>
      </c>
      <c r="C459" s="79">
        <f t="shared" si="21"/>
        <v>0</v>
      </c>
      <c r="D459" s="105" t="e">
        <f>VLOOKUP(T459,Arkusz2!B:C,2,FALSE)</f>
        <v>#N/A</v>
      </c>
      <c r="E459" s="116"/>
      <c r="G459" s="107" t="e">
        <f>INDEX(Adresy!$B$5:$B$324,MATCH(F459,Adresy!$G$5:$G$324,0),MATCH($G$1,Adresy!$B$3,0))</f>
        <v>#N/A</v>
      </c>
      <c r="H459" s="76" t="e">
        <f>INDEX(Adresy!$C$5:$C$324,MATCH(F459,Adresy!$G$5:$G$324,0),MATCH($H$2,Adresy!$C$4,0))</f>
        <v>#N/A</v>
      </c>
      <c r="I459" s="76" t="e">
        <f>INDEX(Adresy!$D$5:$D$324,MATCH(F459,Adresy!$G$5:$G$324,0),MATCH($I$2,Adresy!$D$4,0))</f>
        <v>#N/A</v>
      </c>
      <c r="K459" s="107" t="e">
        <f>INDEX(Adresy!$B$5:$B$324,MATCH(J459,Adresy!$G$5:$G$324,0),MATCH($G$1,Adresy!$B$3,0))</f>
        <v>#N/A</v>
      </c>
      <c r="L459" s="76" t="e">
        <f>INDEX(Adresy!$C$5:$C$324,MATCH(J459,Adresy!$G$5:$G$324,0),MATCH($H$2,Adresy!$C$4,0))</f>
        <v>#N/A</v>
      </c>
      <c r="M459" s="76" t="e">
        <f>INDEX(Adresy!$D$5:$D$324,MATCH(J459,Adresy!$G$5:$G$324,0),MATCH($I$2,Adresy!$D$4,0))</f>
        <v>#N/A</v>
      </c>
      <c r="O459" s="107" t="e">
        <f>INDEX(Adresy!$B$5:$B$324,MATCH(N459,Adresy!$G$5:$G$324,0),MATCH($G$1,Adresy!$B$3,0))</f>
        <v>#N/A</v>
      </c>
      <c r="P459" s="76" t="e">
        <f>INDEX(Adresy!$C$5:$C$324,MATCH(N459,Adresy!$G$5:$G$324,0),MATCH($H$2,Adresy!$C$4,0))</f>
        <v>#N/A</v>
      </c>
      <c r="Q459" s="76" t="e">
        <f>INDEX(Adresy!$D$5:$D$324,MATCH(N459,Adresy!$G$5:$G$324,0),MATCH($I$2,Adresy!$D$4,0))</f>
        <v>#N/A</v>
      </c>
      <c r="R459" s="108" t="str">
        <f t="shared" si="22"/>
        <v>Niepoprawnie</v>
      </c>
      <c r="T459" s="2" t="str">
        <f t="shared" si="23"/>
        <v/>
      </c>
    </row>
    <row r="460" spans="1:20">
      <c r="A460" s="4" t="s">
        <v>461</v>
      </c>
      <c r="C460" s="79">
        <f t="shared" si="21"/>
        <v>0</v>
      </c>
      <c r="D460" s="105" t="e">
        <f>VLOOKUP(T460,Arkusz2!B:C,2,FALSE)</f>
        <v>#N/A</v>
      </c>
      <c r="E460" s="116"/>
      <c r="G460" s="107" t="e">
        <f>INDEX(Adresy!$B$5:$B$324,MATCH(F460,Adresy!$G$5:$G$324,0),MATCH($G$1,Adresy!$B$3,0))</f>
        <v>#N/A</v>
      </c>
      <c r="H460" s="76" t="e">
        <f>INDEX(Adresy!$C$5:$C$324,MATCH(F460,Adresy!$G$5:$G$324,0),MATCH($H$2,Adresy!$C$4,0))</f>
        <v>#N/A</v>
      </c>
      <c r="I460" s="76" t="e">
        <f>INDEX(Adresy!$D$5:$D$324,MATCH(F460,Adresy!$G$5:$G$324,0),MATCH($I$2,Adresy!$D$4,0))</f>
        <v>#N/A</v>
      </c>
      <c r="K460" s="107" t="e">
        <f>INDEX(Adresy!$B$5:$B$324,MATCH(J460,Adresy!$G$5:$G$324,0),MATCH($G$1,Adresy!$B$3,0))</f>
        <v>#N/A</v>
      </c>
      <c r="L460" s="76" t="e">
        <f>INDEX(Adresy!$C$5:$C$324,MATCH(J460,Adresy!$G$5:$G$324,0),MATCH($H$2,Adresy!$C$4,0))</f>
        <v>#N/A</v>
      </c>
      <c r="M460" s="76" t="e">
        <f>INDEX(Adresy!$D$5:$D$324,MATCH(J460,Adresy!$G$5:$G$324,0),MATCH($I$2,Adresy!$D$4,0))</f>
        <v>#N/A</v>
      </c>
      <c r="O460" s="107" t="e">
        <f>INDEX(Adresy!$B$5:$B$324,MATCH(N460,Adresy!$G$5:$G$324,0),MATCH($G$1,Adresy!$B$3,0))</f>
        <v>#N/A</v>
      </c>
      <c r="P460" s="76" t="e">
        <f>INDEX(Adresy!$C$5:$C$324,MATCH(N460,Adresy!$G$5:$G$324,0),MATCH($H$2,Adresy!$C$4,0))</f>
        <v>#N/A</v>
      </c>
      <c r="Q460" s="76" t="e">
        <f>INDEX(Adresy!$D$5:$D$324,MATCH(N460,Adresy!$G$5:$G$324,0),MATCH($I$2,Adresy!$D$4,0))</f>
        <v>#N/A</v>
      </c>
      <c r="R460" s="108" t="str">
        <f t="shared" si="22"/>
        <v>Niepoprawnie</v>
      </c>
      <c r="T460" s="2" t="str">
        <f t="shared" si="23"/>
        <v/>
      </c>
    </row>
    <row r="461" spans="1:20">
      <c r="A461" s="4" t="s">
        <v>462</v>
      </c>
      <c r="C461" s="79">
        <f t="shared" si="21"/>
        <v>0</v>
      </c>
      <c r="D461" s="105" t="e">
        <f>VLOOKUP(T461,Arkusz2!B:C,2,FALSE)</f>
        <v>#N/A</v>
      </c>
      <c r="E461" s="116"/>
      <c r="G461" s="107" t="e">
        <f>INDEX(Adresy!$B$5:$B$324,MATCH(F461,Adresy!$G$5:$G$324,0),MATCH($G$1,Adresy!$B$3,0))</f>
        <v>#N/A</v>
      </c>
      <c r="H461" s="76" t="e">
        <f>INDEX(Adresy!$C$5:$C$324,MATCH(F461,Adresy!$G$5:$G$324,0),MATCH($H$2,Adresy!$C$4,0))</f>
        <v>#N/A</v>
      </c>
      <c r="I461" s="76" t="e">
        <f>INDEX(Adresy!$D$5:$D$324,MATCH(F461,Adresy!$G$5:$G$324,0),MATCH($I$2,Adresy!$D$4,0))</f>
        <v>#N/A</v>
      </c>
      <c r="K461" s="107" t="e">
        <f>INDEX(Adresy!$B$5:$B$324,MATCH(J461,Adresy!$G$5:$G$324,0),MATCH($G$1,Adresy!$B$3,0))</f>
        <v>#N/A</v>
      </c>
      <c r="L461" s="76" t="e">
        <f>INDEX(Adresy!$C$5:$C$324,MATCH(J461,Adresy!$G$5:$G$324,0),MATCH($H$2,Adresy!$C$4,0))</f>
        <v>#N/A</v>
      </c>
      <c r="M461" s="76" t="e">
        <f>INDEX(Adresy!$D$5:$D$324,MATCH(J461,Adresy!$G$5:$G$324,0),MATCH($I$2,Adresy!$D$4,0))</f>
        <v>#N/A</v>
      </c>
      <c r="O461" s="107" t="e">
        <f>INDEX(Adresy!$B$5:$B$324,MATCH(N461,Adresy!$G$5:$G$324,0),MATCH($G$1,Adresy!$B$3,0))</f>
        <v>#N/A</v>
      </c>
      <c r="P461" s="76" t="e">
        <f>INDEX(Adresy!$C$5:$C$324,MATCH(N461,Adresy!$G$5:$G$324,0),MATCH($H$2,Adresy!$C$4,0))</f>
        <v>#N/A</v>
      </c>
      <c r="Q461" s="76" t="e">
        <f>INDEX(Adresy!$D$5:$D$324,MATCH(N461,Adresy!$G$5:$G$324,0),MATCH($I$2,Adresy!$D$4,0))</f>
        <v>#N/A</v>
      </c>
      <c r="R461" s="108" t="str">
        <f t="shared" si="22"/>
        <v>Niepoprawnie</v>
      </c>
      <c r="T461" s="2" t="str">
        <f t="shared" si="23"/>
        <v/>
      </c>
    </row>
    <row r="462" spans="1:20">
      <c r="A462" s="4" t="s">
        <v>463</v>
      </c>
      <c r="C462" s="79">
        <f t="shared" si="21"/>
        <v>0</v>
      </c>
      <c r="D462" s="105" t="e">
        <f>VLOOKUP(T462,Arkusz2!B:C,2,FALSE)</f>
        <v>#N/A</v>
      </c>
      <c r="E462" s="116"/>
      <c r="G462" s="107" t="e">
        <f>INDEX(Adresy!$B$5:$B$324,MATCH(F462,Adresy!$G$5:$G$324,0),MATCH($G$1,Adresy!$B$3,0))</f>
        <v>#N/A</v>
      </c>
      <c r="H462" s="76" t="e">
        <f>INDEX(Adresy!$C$5:$C$324,MATCH(F462,Adresy!$G$5:$G$324,0),MATCH($H$2,Adresy!$C$4,0))</f>
        <v>#N/A</v>
      </c>
      <c r="I462" s="76" t="e">
        <f>INDEX(Adresy!$D$5:$D$324,MATCH(F462,Adresy!$G$5:$G$324,0),MATCH($I$2,Adresy!$D$4,0))</f>
        <v>#N/A</v>
      </c>
      <c r="K462" s="107" t="e">
        <f>INDEX(Adresy!$B$5:$B$324,MATCH(J462,Adresy!$G$5:$G$324,0),MATCH($G$1,Adresy!$B$3,0))</f>
        <v>#N/A</v>
      </c>
      <c r="L462" s="76" t="e">
        <f>INDEX(Adresy!$C$5:$C$324,MATCH(J462,Adresy!$G$5:$G$324,0),MATCH($H$2,Adresy!$C$4,0))</f>
        <v>#N/A</v>
      </c>
      <c r="M462" s="76" t="e">
        <f>INDEX(Adresy!$D$5:$D$324,MATCH(J462,Adresy!$G$5:$G$324,0),MATCH($I$2,Adresy!$D$4,0))</f>
        <v>#N/A</v>
      </c>
      <c r="O462" s="107" t="e">
        <f>INDEX(Adresy!$B$5:$B$324,MATCH(N462,Adresy!$G$5:$G$324,0),MATCH($G$1,Adresy!$B$3,0))</f>
        <v>#N/A</v>
      </c>
      <c r="P462" s="76" t="e">
        <f>INDEX(Adresy!$C$5:$C$324,MATCH(N462,Adresy!$G$5:$G$324,0),MATCH($H$2,Adresy!$C$4,0))</f>
        <v>#N/A</v>
      </c>
      <c r="Q462" s="76" t="e">
        <f>INDEX(Adresy!$D$5:$D$324,MATCH(N462,Adresy!$G$5:$G$324,0),MATCH($I$2,Adresy!$D$4,0))</f>
        <v>#N/A</v>
      </c>
      <c r="R462" s="108" t="str">
        <f t="shared" si="22"/>
        <v>Niepoprawnie</v>
      </c>
      <c r="T462" s="2" t="str">
        <f t="shared" si="23"/>
        <v/>
      </c>
    </row>
    <row r="463" spans="1:20">
      <c r="A463" s="4" t="s">
        <v>464</v>
      </c>
      <c r="C463" s="79">
        <f t="shared" si="21"/>
        <v>0</v>
      </c>
      <c r="D463" s="105" t="e">
        <f>VLOOKUP(T463,Arkusz2!B:C,2,FALSE)</f>
        <v>#N/A</v>
      </c>
      <c r="E463" s="116"/>
      <c r="G463" s="107" t="e">
        <f>INDEX(Adresy!$B$5:$B$324,MATCH(F463,Adresy!$G$5:$G$324,0),MATCH($G$1,Adresy!$B$3,0))</f>
        <v>#N/A</v>
      </c>
      <c r="H463" s="76" t="e">
        <f>INDEX(Adresy!$C$5:$C$324,MATCH(F463,Adresy!$G$5:$G$324,0),MATCH($H$2,Adresy!$C$4,0))</f>
        <v>#N/A</v>
      </c>
      <c r="I463" s="76" t="e">
        <f>INDEX(Adresy!$D$5:$D$324,MATCH(F463,Adresy!$G$5:$G$324,0),MATCH($I$2,Adresy!$D$4,0))</f>
        <v>#N/A</v>
      </c>
      <c r="K463" s="107" t="e">
        <f>INDEX(Adresy!$B$5:$B$324,MATCH(J463,Adresy!$G$5:$G$324,0),MATCH($G$1,Adresy!$B$3,0))</f>
        <v>#N/A</v>
      </c>
      <c r="L463" s="76" t="e">
        <f>INDEX(Adresy!$C$5:$C$324,MATCH(J463,Adresy!$G$5:$G$324,0),MATCH($H$2,Adresy!$C$4,0))</f>
        <v>#N/A</v>
      </c>
      <c r="M463" s="76" t="e">
        <f>INDEX(Adresy!$D$5:$D$324,MATCH(J463,Adresy!$G$5:$G$324,0),MATCH($I$2,Adresy!$D$4,0))</f>
        <v>#N/A</v>
      </c>
      <c r="O463" s="107" t="e">
        <f>INDEX(Adresy!$B$5:$B$324,MATCH(N463,Adresy!$G$5:$G$324,0),MATCH($G$1,Adresy!$B$3,0))</f>
        <v>#N/A</v>
      </c>
      <c r="P463" s="76" t="e">
        <f>INDEX(Adresy!$C$5:$C$324,MATCH(N463,Adresy!$G$5:$G$324,0),MATCH($H$2,Adresy!$C$4,0))</f>
        <v>#N/A</v>
      </c>
      <c r="Q463" s="76" t="e">
        <f>INDEX(Adresy!$D$5:$D$324,MATCH(N463,Adresy!$G$5:$G$324,0),MATCH($I$2,Adresy!$D$4,0))</f>
        <v>#N/A</v>
      </c>
      <c r="R463" s="108" t="str">
        <f t="shared" si="22"/>
        <v>Niepoprawnie</v>
      </c>
      <c r="T463" s="2" t="str">
        <f t="shared" si="23"/>
        <v/>
      </c>
    </row>
    <row r="464" spans="1:20">
      <c r="A464" s="4" t="s">
        <v>465</v>
      </c>
      <c r="C464" s="79">
        <f t="shared" si="21"/>
        <v>0</v>
      </c>
      <c r="D464" s="105" t="e">
        <f>VLOOKUP(T464,Arkusz2!B:C,2,FALSE)</f>
        <v>#N/A</v>
      </c>
      <c r="E464" s="116"/>
      <c r="G464" s="107" t="e">
        <f>INDEX(Adresy!$B$5:$B$324,MATCH(F464,Adresy!$G$5:$G$324,0),MATCH($G$1,Adresy!$B$3,0))</f>
        <v>#N/A</v>
      </c>
      <c r="H464" s="76" t="e">
        <f>INDEX(Adresy!$C$5:$C$324,MATCH(F464,Adresy!$G$5:$G$324,0),MATCH($H$2,Adresy!$C$4,0))</f>
        <v>#N/A</v>
      </c>
      <c r="I464" s="76" t="e">
        <f>INDEX(Adresy!$D$5:$D$324,MATCH(F464,Adresy!$G$5:$G$324,0),MATCH($I$2,Adresy!$D$4,0))</f>
        <v>#N/A</v>
      </c>
      <c r="K464" s="107" t="e">
        <f>INDEX(Adresy!$B$5:$B$324,MATCH(J464,Adresy!$G$5:$G$324,0),MATCH($G$1,Adresy!$B$3,0))</f>
        <v>#N/A</v>
      </c>
      <c r="L464" s="76" t="e">
        <f>INDEX(Adresy!$C$5:$C$324,MATCH(J464,Adresy!$G$5:$G$324,0),MATCH($H$2,Adresy!$C$4,0))</f>
        <v>#N/A</v>
      </c>
      <c r="M464" s="76" t="e">
        <f>INDEX(Adresy!$D$5:$D$324,MATCH(J464,Adresy!$G$5:$G$324,0),MATCH($I$2,Adresy!$D$4,0))</f>
        <v>#N/A</v>
      </c>
      <c r="O464" s="107" t="e">
        <f>INDEX(Adresy!$B$5:$B$324,MATCH(N464,Adresy!$G$5:$G$324,0),MATCH($G$1,Adresy!$B$3,0))</f>
        <v>#N/A</v>
      </c>
      <c r="P464" s="76" t="e">
        <f>INDEX(Adresy!$C$5:$C$324,MATCH(N464,Adresy!$G$5:$G$324,0),MATCH($H$2,Adresy!$C$4,0))</f>
        <v>#N/A</v>
      </c>
      <c r="Q464" s="76" t="e">
        <f>INDEX(Adresy!$D$5:$D$324,MATCH(N464,Adresy!$G$5:$G$324,0),MATCH($I$2,Adresy!$D$4,0))</f>
        <v>#N/A</v>
      </c>
      <c r="R464" s="108" t="str">
        <f t="shared" si="22"/>
        <v>Niepoprawnie</v>
      </c>
      <c r="T464" s="2" t="str">
        <f t="shared" si="23"/>
        <v/>
      </c>
    </row>
    <row r="465" spans="1:20">
      <c r="A465" s="4" t="s">
        <v>466</v>
      </c>
      <c r="C465" s="79">
        <f t="shared" si="21"/>
        <v>0</v>
      </c>
      <c r="D465" s="105" t="e">
        <f>VLOOKUP(T465,Arkusz2!B:C,2,FALSE)</f>
        <v>#N/A</v>
      </c>
      <c r="E465" s="116"/>
      <c r="G465" s="107" t="e">
        <f>INDEX(Adresy!$B$5:$B$324,MATCH(F465,Adresy!$G$5:$G$324,0),MATCH($G$1,Adresy!$B$3,0))</f>
        <v>#N/A</v>
      </c>
      <c r="H465" s="76" t="e">
        <f>INDEX(Adresy!$C$5:$C$324,MATCH(F465,Adresy!$G$5:$G$324,0),MATCH($H$2,Adresy!$C$4,0))</f>
        <v>#N/A</v>
      </c>
      <c r="I465" s="76" t="e">
        <f>INDEX(Adresy!$D$5:$D$324,MATCH(F465,Adresy!$G$5:$G$324,0),MATCH($I$2,Adresy!$D$4,0))</f>
        <v>#N/A</v>
      </c>
      <c r="K465" s="107" t="e">
        <f>INDEX(Adresy!$B$5:$B$324,MATCH(J465,Adresy!$G$5:$G$324,0),MATCH($G$1,Adresy!$B$3,0))</f>
        <v>#N/A</v>
      </c>
      <c r="L465" s="76" t="e">
        <f>INDEX(Adresy!$C$5:$C$324,MATCH(J465,Adresy!$G$5:$G$324,0),MATCH($H$2,Adresy!$C$4,0))</f>
        <v>#N/A</v>
      </c>
      <c r="M465" s="76" t="e">
        <f>INDEX(Adresy!$D$5:$D$324,MATCH(J465,Adresy!$G$5:$G$324,0),MATCH($I$2,Adresy!$D$4,0))</f>
        <v>#N/A</v>
      </c>
      <c r="O465" s="107" t="e">
        <f>INDEX(Adresy!$B$5:$B$324,MATCH(N465,Adresy!$G$5:$G$324,0),MATCH($G$1,Adresy!$B$3,0))</f>
        <v>#N/A</v>
      </c>
      <c r="P465" s="76" t="e">
        <f>INDEX(Adresy!$C$5:$C$324,MATCH(N465,Adresy!$G$5:$G$324,0),MATCH($H$2,Adresy!$C$4,0))</f>
        <v>#N/A</v>
      </c>
      <c r="Q465" s="76" t="e">
        <f>INDEX(Adresy!$D$5:$D$324,MATCH(N465,Adresy!$G$5:$G$324,0),MATCH($I$2,Adresy!$D$4,0))</f>
        <v>#N/A</v>
      </c>
      <c r="R465" s="108" t="str">
        <f t="shared" si="22"/>
        <v>Niepoprawnie</v>
      </c>
      <c r="T465" s="2" t="str">
        <f t="shared" si="23"/>
        <v/>
      </c>
    </row>
    <row r="466" spans="1:20">
      <c r="A466" s="4" t="s">
        <v>467</v>
      </c>
      <c r="C466" s="79">
        <f t="shared" si="21"/>
        <v>0</v>
      </c>
      <c r="D466" s="105" t="e">
        <f>VLOOKUP(T466,Arkusz2!B:C,2,FALSE)</f>
        <v>#N/A</v>
      </c>
      <c r="E466" s="116"/>
      <c r="G466" s="107" t="e">
        <f>INDEX(Adresy!$B$5:$B$324,MATCH(F466,Adresy!$G$5:$G$324,0),MATCH($G$1,Adresy!$B$3,0))</f>
        <v>#N/A</v>
      </c>
      <c r="H466" s="76" t="e">
        <f>INDEX(Adresy!$C$5:$C$324,MATCH(F466,Adresy!$G$5:$G$324,0),MATCH($H$2,Adresy!$C$4,0))</f>
        <v>#N/A</v>
      </c>
      <c r="I466" s="76" t="e">
        <f>INDEX(Adresy!$D$5:$D$324,MATCH(F466,Adresy!$G$5:$G$324,0),MATCH($I$2,Adresy!$D$4,0))</f>
        <v>#N/A</v>
      </c>
      <c r="K466" s="107" t="e">
        <f>INDEX(Adresy!$B$5:$B$324,MATCH(J466,Adresy!$G$5:$G$324,0),MATCH($G$1,Adresy!$B$3,0))</f>
        <v>#N/A</v>
      </c>
      <c r="L466" s="76" t="e">
        <f>INDEX(Adresy!$C$5:$C$324,MATCH(J466,Adresy!$G$5:$G$324,0),MATCH($H$2,Adresy!$C$4,0))</f>
        <v>#N/A</v>
      </c>
      <c r="M466" s="76" t="e">
        <f>INDEX(Adresy!$D$5:$D$324,MATCH(J466,Adresy!$G$5:$G$324,0),MATCH($I$2,Adresy!$D$4,0))</f>
        <v>#N/A</v>
      </c>
      <c r="O466" s="107" t="e">
        <f>INDEX(Adresy!$B$5:$B$324,MATCH(N466,Adresy!$G$5:$G$324,0),MATCH($G$1,Adresy!$B$3,0))</f>
        <v>#N/A</v>
      </c>
      <c r="P466" s="76" t="e">
        <f>INDEX(Adresy!$C$5:$C$324,MATCH(N466,Adresy!$G$5:$G$324,0),MATCH($H$2,Adresy!$C$4,0))</f>
        <v>#N/A</v>
      </c>
      <c r="Q466" s="76" t="e">
        <f>INDEX(Adresy!$D$5:$D$324,MATCH(N466,Adresy!$G$5:$G$324,0),MATCH($I$2,Adresy!$D$4,0))</f>
        <v>#N/A</v>
      </c>
      <c r="R466" s="108" t="str">
        <f t="shared" si="22"/>
        <v>Niepoprawnie</v>
      </c>
      <c r="T466" s="2" t="str">
        <f t="shared" si="23"/>
        <v/>
      </c>
    </row>
    <row r="467" spans="1:20">
      <c r="A467" s="4" t="s">
        <v>468</v>
      </c>
      <c r="C467" s="79">
        <f t="shared" si="21"/>
        <v>0</v>
      </c>
      <c r="D467" s="105" t="e">
        <f>VLOOKUP(T467,Arkusz2!B:C,2,FALSE)</f>
        <v>#N/A</v>
      </c>
      <c r="E467" s="116"/>
      <c r="G467" s="107" t="e">
        <f>INDEX(Adresy!$B$5:$B$324,MATCH(F467,Adresy!$G$5:$G$324,0),MATCH($G$1,Adresy!$B$3,0))</f>
        <v>#N/A</v>
      </c>
      <c r="H467" s="76" t="e">
        <f>INDEX(Adresy!$C$5:$C$324,MATCH(F467,Adresy!$G$5:$G$324,0),MATCH($H$2,Adresy!$C$4,0))</f>
        <v>#N/A</v>
      </c>
      <c r="I467" s="76" t="e">
        <f>INDEX(Adresy!$D$5:$D$324,MATCH(F467,Adresy!$G$5:$G$324,0),MATCH($I$2,Adresy!$D$4,0))</f>
        <v>#N/A</v>
      </c>
      <c r="K467" s="107" t="e">
        <f>INDEX(Adresy!$B$5:$B$324,MATCH(J467,Adresy!$G$5:$G$324,0),MATCH($G$1,Adresy!$B$3,0))</f>
        <v>#N/A</v>
      </c>
      <c r="L467" s="76" t="e">
        <f>INDEX(Adresy!$C$5:$C$324,MATCH(J467,Adresy!$G$5:$G$324,0),MATCH($H$2,Adresy!$C$4,0))</f>
        <v>#N/A</v>
      </c>
      <c r="M467" s="76" t="e">
        <f>INDEX(Adresy!$D$5:$D$324,MATCH(J467,Adresy!$G$5:$G$324,0),MATCH($I$2,Adresy!$D$4,0))</f>
        <v>#N/A</v>
      </c>
      <c r="O467" s="107" t="e">
        <f>INDEX(Adresy!$B$5:$B$324,MATCH(N467,Adresy!$G$5:$G$324,0),MATCH($G$1,Adresy!$B$3,0))</f>
        <v>#N/A</v>
      </c>
      <c r="P467" s="76" t="e">
        <f>INDEX(Adresy!$C$5:$C$324,MATCH(N467,Adresy!$G$5:$G$324,0),MATCH($H$2,Adresy!$C$4,0))</f>
        <v>#N/A</v>
      </c>
      <c r="Q467" s="76" t="e">
        <f>INDEX(Adresy!$D$5:$D$324,MATCH(N467,Adresy!$G$5:$G$324,0),MATCH($I$2,Adresy!$D$4,0))</f>
        <v>#N/A</v>
      </c>
      <c r="R467" s="108" t="str">
        <f t="shared" si="22"/>
        <v>Niepoprawnie</v>
      </c>
      <c r="T467" s="2" t="str">
        <f t="shared" si="23"/>
        <v/>
      </c>
    </row>
    <row r="468" spans="1:20">
      <c r="A468" s="4" t="s">
        <v>469</v>
      </c>
      <c r="C468" s="79">
        <f t="shared" si="21"/>
        <v>0</v>
      </c>
      <c r="D468" s="105" t="e">
        <f>VLOOKUP(T468,Arkusz2!B:C,2,FALSE)</f>
        <v>#N/A</v>
      </c>
      <c r="E468" s="116"/>
      <c r="G468" s="107" t="e">
        <f>INDEX(Adresy!$B$5:$B$324,MATCH(F468,Adresy!$G$5:$G$324,0),MATCH($G$1,Adresy!$B$3,0))</f>
        <v>#N/A</v>
      </c>
      <c r="H468" s="76" t="e">
        <f>INDEX(Adresy!$C$5:$C$324,MATCH(F468,Adresy!$G$5:$G$324,0),MATCH($H$2,Adresy!$C$4,0))</f>
        <v>#N/A</v>
      </c>
      <c r="I468" s="76" t="e">
        <f>INDEX(Adresy!$D$5:$D$324,MATCH(F468,Adresy!$G$5:$G$324,0),MATCH($I$2,Adresy!$D$4,0))</f>
        <v>#N/A</v>
      </c>
      <c r="K468" s="107" t="e">
        <f>INDEX(Adresy!$B$5:$B$324,MATCH(J468,Adresy!$G$5:$G$324,0),MATCH($G$1,Adresy!$B$3,0))</f>
        <v>#N/A</v>
      </c>
      <c r="L468" s="76" t="e">
        <f>INDEX(Adresy!$C$5:$C$324,MATCH(J468,Adresy!$G$5:$G$324,0),MATCH($H$2,Adresy!$C$4,0))</f>
        <v>#N/A</v>
      </c>
      <c r="M468" s="76" t="e">
        <f>INDEX(Adresy!$D$5:$D$324,MATCH(J468,Adresy!$G$5:$G$324,0),MATCH($I$2,Adresy!$D$4,0))</f>
        <v>#N/A</v>
      </c>
      <c r="O468" s="107" t="e">
        <f>INDEX(Adresy!$B$5:$B$324,MATCH(N468,Adresy!$G$5:$G$324,0),MATCH($G$1,Adresy!$B$3,0))</f>
        <v>#N/A</v>
      </c>
      <c r="P468" s="76" t="e">
        <f>INDEX(Adresy!$C$5:$C$324,MATCH(N468,Adresy!$G$5:$G$324,0),MATCH($H$2,Adresy!$C$4,0))</f>
        <v>#N/A</v>
      </c>
      <c r="Q468" s="76" t="e">
        <f>INDEX(Adresy!$D$5:$D$324,MATCH(N468,Adresy!$G$5:$G$324,0),MATCH($I$2,Adresy!$D$4,0))</f>
        <v>#N/A</v>
      </c>
      <c r="R468" s="108" t="str">
        <f t="shared" si="22"/>
        <v>Niepoprawnie</v>
      </c>
      <c r="T468" s="2" t="str">
        <f t="shared" si="23"/>
        <v/>
      </c>
    </row>
    <row r="469" spans="1:20">
      <c r="A469" s="4" t="s">
        <v>470</v>
      </c>
      <c r="C469" s="79">
        <f t="shared" si="21"/>
        <v>0</v>
      </c>
      <c r="D469" s="105" t="e">
        <f>VLOOKUP(T469,Arkusz2!B:C,2,FALSE)</f>
        <v>#N/A</v>
      </c>
      <c r="E469" s="116"/>
      <c r="G469" s="107" t="e">
        <f>INDEX(Adresy!$B$5:$B$324,MATCH(F469,Adresy!$G$5:$G$324,0),MATCH($G$1,Adresy!$B$3,0))</f>
        <v>#N/A</v>
      </c>
      <c r="H469" s="76" t="e">
        <f>INDEX(Adresy!$C$5:$C$324,MATCH(F469,Adresy!$G$5:$G$324,0),MATCH($H$2,Adresy!$C$4,0))</f>
        <v>#N/A</v>
      </c>
      <c r="I469" s="76" t="e">
        <f>INDEX(Adresy!$D$5:$D$324,MATCH(F469,Adresy!$G$5:$G$324,0),MATCH($I$2,Adresy!$D$4,0))</f>
        <v>#N/A</v>
      </c>
      <c r="K469" s="107" t="e">
        <f>INDEX(Adresy!$B$5:$B$324,MATCH(J469,Adresy!$G$5:$G$324,0),MATCH($G$1,Adresy!$B$3,0))</f>
        <v>#N/A</v>
      </c>
      <c r="L469" s="76" t="e">
        <f>INDEX(Adresy!$C$5:$C$324,MATCH(J469,Adresy!$G$5:$G$324,0),MATCH($H$2,Adresy!$C$4,0))</f>
        <v>#N/A</v>
      </c>
      <c r="M469" s="76" t="e">
        <f>INDEX(Adresy!$D$5:$D$324,MATCH(J469,Adresy!$G$5:$G$324,0),MATCH($I$2,Adresy!$D$4,0))</f>
        <v>#N/A</v>
      </c>
      <c r="O469" s="107" t="e">
        <f>INDEX(Adresy!$B$5:$B$324,MATCH(N469,Adresy!$G$5:$G$324,0),MATCH($G$1,Adresy!$B$3,0))</f>
        <v>#N/A</v>
      </c>
      <c r="P469" s="76" t="e">
        <f>INDEX(Adresy!$C$5:$C$324,MATCH(N469,Adresy!$G$5:$G$324,0),MATCH($H$2,Adresy!$C$4,0))</f>
        <v>#N/A</v>
      </c>
      <c r="Q469" s="76" t="e">
        <f>INDEX(Adresy!$D$5:$D$324,MATCH(N469,Adresy!$G$5:$G$324,0),MATCH($I$2,Adresy!$D$4,0))</f>
        <v>#N/A</v>
      </c>
      <c r="R469" s="108" t="str">
        <f t="shared" si="22"/>
        <v>Niepoprawnie</v>
      </c>
      <c r="T469" s="2" t="str">
        <f t="shared" si="23"/>
        <v/>
      </c>
    </row>
    <row r="470" spans="1:20">
      <c r="A470" s="4" t="s">
        <v>471</v>
      </c>
      <c r="C470" s="79">
        <f t="shared" si="21"/>
        <v>0</v>
      </c>
      <c r="D470" s="105" t="e">
        <f>VLOOKUP(T470,Arkusz2!B:C,2,FALSE)</f>
        <v>#N/A</v>
      </c>
      <c r="E470" s="116"/>
      <c r="G470" s="107" t="e">
        <f>INDEX(Adresy!$B$5:$B$324,MATCH(F470,Adresy!$G$5:$G$324,0),MATCH($G$1,Adresy!$B$3,0))</f>
        <v>#N/A</v>
      </c>
      <c r="H470" s="76" t="e">
        <f>INDEX(Adresy!$C$5:$C$324,MATCH(F470,Adresy!$G$5:$G$324,0),MATCH($H$2,Adresy!$C$4,0))</f>
        <v>#N/A</v>
      </c>
      <c r="I470" s="76" t="e">
        <f>INDEX(Adresy!$D$5:$D$324,MATCH(F470,Adresy!$G$5:$G$324,0),MATCH($I$2,Adresy!$D$4,0))</f>
        <v>#N/A</v>
      </c>
      <c r="K470" s="107" t="e">
        <f>INDEX(Adresy!$B$5:$B$324,MATCH(J470,Adresy!$G$5:$G$324,0),MATCH($G$1,Adresy!$B$3,0))</f>
        <v>#N/A</v>
      </c>
      <c r="L470" s="76" t="e">
        <f>INDEX(Adresy!$C$5:$C$324,MATCH(J470,Adresy!$G$5:$G$324,0),MATCH($H$2,Adresy!$C$4,0))</f>
        <v>#N/A</v>
      </c>
      <c r="M470" s="76" t="e">
        <f>INDEX(Adresy!$D$5:$D$324,MATCH(J470,Adresy!$G$5:$G$324,0),MATCH($I$2,Adresy!$D$4,0))</f>
        <v>#N/A</v>
      </c>
      <c r="O470" s="107" t="e">
        <f>INDEX(Adresy!$B$5:$B$324,MATCH(N470,Adresy!$G$5:$G$324,0),MATCH($G$1,Adresy!$B$3,0))</f>
        <v>#N/A</v>
      </c>
      <c r="P470" s="76" t="e">
        <f>INDEX(Adresy!$C$5:$C$324,MATCH(N470,Adresy!$G$5:$G$324,0),MATCH($H$2,Adresy!$C$4,0))</f>
        <v>#N/A</v>
      </c>
      <c r="Q470" s="76" t="e">
        <f>INDEX(Adresy!$D$5:$D$324,MATCH(N470,Adresy!$G$5:$G$324,0),MATCH($I$2,Adresy!$D$4,0))</f>
        <v>#N/A</v>
      </c>
      <c r="R470" s="108" t="str">
        <f t="shared" si="22"/>
        <v>Niepoprawnie</v>
      </c>
      <c r="T470" s="2" t="str">
        <f t="shared" si="23"/>
        <v/>
      </c>
    </row>
    <row r="471" spans="1:20">
      <c r="A471" s="4" t="s">
        <v>472</v>
      </c>
      <c r="C471" s="79">
        <f t="shared" si="21"/>
        <v>0</v>
      </c>
      <c r="D471" s="105" t="e">
        <f>VLOOKUP(T471,Arkusz2!B:C,2,FALSE)</f>
        <v>#N/A</v>
      </c>
      <c r="E471" s="116"/>
      <c r="G471" s="107" t="e">
        <f>INDEX(Adresy!$B$5:$B$324,MATCH(F471,Adresy!$G$5:$G$324,0),MATCH($G$1,Adresy!$B$3,0))</f>
        <v>#N/A</v>
      </c>
      <c r="H471" s="76" t="e">
        <f>INDEX(Adresy!$C$5:$C$324,MATCH(F471,Adresy!$G$5:$G$324,0),MATCH($H$2,Adresy!$C$4,0))</f>
        <v>#N/A</v>
      </c>
      <c r="I471" s="76" t="e">
        <f>INDEX(Adresy!$D$5:$D$324,MATCH(F471,Adresy!$G$5:$G$324,0),MATCH($I$2,Adresy!$D$4,0))</f>
        <v>#N/A</v>
      </c>
      <c r="K471" s="107" t="e">
        <f>INDEX(Adresy!$B$5:$B$324,MATCH(J471,Adresy!$G$5:$G$324,0),MATCH($G$1,Adresy!$B$3,0))</f>
        <v>#N/A</v>
      </c>
      <c r="L471" s="76" t="e">
        <f>INDEX(Adresy!$C$5:$C$324,MATCH(J471,Adresy!$G$5:$G$324,0),MATCH($H$2,Adresy!$C$4,0))</f>
        <v>#N/A</v>
      </c>
      <c r="M471" s="76" t="e">
        <f>INDEX(Adresy!$D$5:$D$324,MATCH(J471,Adresy!$G$5:$G$324,0),MATCH($I$2,Adresy!$D$4,0))</f>
        <v>#N/A</v>
      </c>
      <c r="O471" s="107" t="e">
        <f>INDEX(Adresy!$B$5:$B$324,MATCH(N471,Adresy!$G$5:$G$324,0),MATCH($G$1,Adresy!$B$3,0))</f>
        <v>#N/A</v>
      </c>
      <c r="P471" s="76" t="e">
        <f>INDEX(Adresy!$C$5:$C$324,MATCH(N471,Adresy!$G$5:$G$324,0),MATCH($H$2,Adresy!$C$4,0))</f>
        <v>#N/A</v>
      </c>
      <c r="Q471" s="76" t="e">
        <f>INDEX(Adresy!$D$5:$D$324,MATCH(N471,Adresy!$G$5:$G$324,0),MATCH($I$2,Adresy!$D$4,0))</f>
        <v>#N/A</v>
      </c>
      <c r="R471" s="108" t="str">
        <f t="shared" si="22"/>
        <v>Niepoprawnie</v>
      </c>
      <c r="T471" s="2" t="str">
        <f t="shared" si="23"/>
        <v/>
      </c>
    </row>
    <row r="472" spans="1:20">
      <c r="A472" s="4" t="s">
        <v>473</v>
      </c>
      <c r="C472" s="79">
        <f t="shared" si="21"/>
        <v>0</v>
      </c>
      <c r="D472" s="105" t="e">
        <f>VLOOKUP(T472,Arkusz2!B:C,2,FALSE)</f>
        <v>#N/A</v>
      </c>
      <c r="E472" s="116"/>
      <c r="G472" s="107" t="e">
        <f>INDEX(Adresy!$B$5:$B$324,MATCH(F472,Adresy!$G$5:$G$324,0),MATCH($G$1,Adresy!$B$3,0))</f>
        <v>#N/A</v>
      </c>
      <c r="H472" s="76" t="e">
        <f>INDEX(Adresy!$C$5:$C$324,MATCH(F472,Adresy!$G$5:$G$324,0),MATCH($H$2,Adresy!$C$4,0))</f>
        <v>#N/A</v>
      </c>
      <c r="I472" s="76" t="e">
        <f>INDEX(Adresy!$D$5:$D$324,MATCH(F472,Adresy!$G$5:$G$324,0),MATCH($I$2,Adresy!$D$4,0))</f>
        <v>#N/A</v>
      </c>
      <c r="K472" s="107" t="e">
        <f>INDEX(Adresy!$B$5:$B$324,MATCH(J472,Adresy!$G$5:$G$324,0),MATCH($G$1,Adresy!$B$3,0))</f>
        <v>#N/A</v>
      </c>
      <c r="L472" s="76" t="e">
        <f>INDEX(Adresy!$C$5:$C$324,MATCH(J472,Adresy!$G$5:$G$324,0),MATCH($H$2,Adresy!$C$4,0))</f>
        <v>#N/A</v>
      </c>
      <c r="M472" s="76" t="e">
        <f>INDEX(Adresy!$D$5:$D$324,MATCH(J472,Adresy!$G$5:$G$324,0),MATCH($I$2,Adresy!$D$4,0))</f>
        <v>#N/A</v>
      </c>
      <c r="O472" s="107" t="e">
        <f>INDEX(Adresy!$B$5:$B$324,MATCH(N472,Adresy!$G$5:$G$324,0),MATCH($G$1,Adresy!$B$3,0))</f>
        <v>#N/A</v>
      </c>
      <c r="P472" s="76" t="e">
        <f>INDEX(Adresy!$C$5:$C$324,MATCH(N472,Adresy!$G$5:$G$324,0),MATCH($H$2,Adresy!$C$4,0))</f>
        <v>#N/A</v>
      </c>
      <c r="Q472" s="76" t="e">
        <f>INDEX(Adresy!$D$5:$D$324,MATCH(N472,Adresy!$G$5:$G$324,0),MATCH($I$2,Adresy!$D$4,0))</f>
        <v>#N/A</v>
      </c>
      <c r="R472" s="108" t="str">
        <f t="shared" si="22"/>
        <v>Niepoprawnie</v>
      </c>
      <c r="T472" s="2" t="str">
        <f t="shared" si="23"/>
        <v/>
      </c>
    </row>
    <row r="473" spans="1:20">
      <c r="A473" s="4" t="s">
        <v>474</v>
      </c>
      <c r="C473" s="79">
        <f t="shared" si="21"/>
        <v>0</v>
      </c>
      <c r="D473" s="105" t="e">
        <f>VLOOKUP(T473,Arkusz2!B:C,2,FALSE)</f>
        <v>#N/A</v>
      </c>
      <c r="E473" s="116"/>
      <c r="G473" s="107" t="e">
        <f>INDEX(Adresy!$B$5:$B$324,MATCH(F473,Adresy!$G$5:$G$324,0),MATCH($G$1,Adresy!$B$3,0))</f>
        <v>#N/A</v>
      </c>
      <c r="H473" s="76" t="e">
        <f>INDEX(Adresy!$C$5:$C$324,MATCH(F473,Adresy!$G$5:$G$324,0),MATCH($H$2,Adresy!$C$4,0))</f>
        <v>#N/A</v>
      </c>
      <c r="I473" s="76" t="e">
        <f>INDEX(Adresy!$D$5:$D$324,MATCH(F473,Adresy!$G$5:$G$324,0),MATCH($I$2,Adresy!$D$4,0))</f>
        <v>#N/A</v>
      </c>
      <c r="K473" s="107" t="e">
        <f>INDEX(Adresy!$B$5:$B$324,MATCH(J473,Adresy!$G$5:$G$324,0),MATCH($G$1,Adresy!$B$3,0))</f>
        <v>#N/A</v>
      </c>
      <c r="L473" s="76" t="e">
        <f>INDEX(Adresy!$C$5:$C$324,MATCH(J473,Adresy!$G$5:$G$324,0),MATCH($H$2,Adresy!$C$4,0))</f>
        <v>#N/A</v>
      </c>
      <c r="M473" s="76" t="e">
        <f>INDEX(Adresy!$D$5:$D$324,MATCH(J473,Adresy!$G$5:$G$324,0),MATCH($I$2,Adresy!$D$4,0))</f>
        <v>#N/A</v>
      </c>
      <c r="O473" s="107" t="e">
        <f>INDEX(Adresy!$B$5:$B$324,MATCH(N473,Adresy!$G$5:$G$324,0),MATCH($G$1,Adresy!$B$3,0))</f>
        <v>#N/A</v>
      </c>
      <c r="P473" s="76" t="e">
        <f>INDEX(Adresy!$C$5:$C$324,MATCH(N473,Adresy!$G$5:$G$324,0),MATCH($H$2,Adresy!$C$4,0))</f>
        <v>#N/A</v>
      </c>
      <c r="Q473" s="76" t="e">
        <f>INDEX(Adresy!$D$5:$D$324,MATCH(N473,Adresy!$G$5:$G$324,0),MATCH($I$2,Adresy!$D$4,0))</f>
        <v>#N/A</v>
      </c>
      <c r="R473" s="108" t="str">
        <f t="shared" si="22"/>
        <v>Niepoprawnie</v>
      </c>
      <c r="T473" s="2" t="str">
        <f t="shared" si="23"/>
        <v/>
      </c>
    </row>
    <row r="474" spans="1:20">
      <c r="A474" s="4" t="s">
        <v>475</v>
      </c>
      <c r="C474" s="79">
        <f t="shared" si="21"/>
        <v>0</v>
      </c>
      <c r="D474" s="105" t="e">
        <f>VLOOKUP(T474,Arkusz2!B:C,2,FALSE)</f>
        <v>#N/A</v>
      </c>
      <c r="E474" s="116"/>
      <c r="G474" s="107" t="e">
        <f>INDEX(Adresy!$B$5:$B$324,MATCH(F474,Adresy!$G$5:$G$324,0),MATCH($G$1,Adresy!$B$3,0))</f>
        <v>#N/A</v>
      </c>
      <c r="H474" s="76" t="e">
        <f>INDEX(Adresy!$C$5:$C$324,MATCH(F474,Adresy!$G$5:$G$324,0),MATCH($H$2,Adresy!$C$4,0))</f>
        <v>#N/A</v>
      </c>
      <c r="I474" s="76" t="e">
        <f>INDEX(Adresy!$D$5:$D$324,MATCH(F474,Adresy!$G$5:$G$324,0),MATCH($I$2,Adresy!$D$4,0))</f>
        <v>#N/A</v>
      </c>
      <c r="K474" s="107" t="e">
        <f>INDEX(Adresy!$B$5:$B$324,MATCH(J474,Adresy!$G$5:$G$324,0),MATCH($G$1,Adresy!$B$3,0))</f>
        <v>#N/A</v>
      </c>
      <c r="L474" s="76" t="e">
        <f>INDEX(Adresy!$C$5:$C$324,MATCH(J474,Adresy!$G$5:$G$324,0),MATCH($H$2,Adresy!$C$4,0))</f>
        <v>#N/A</v>
      </c>
      <c r="M474" s="76" t="e">
        <f>INDEX(Adresy!$D$5:$D$324,MATCH(J474,Adresy!$G$5:$G$324,0),MATCH($I$2,Adresy!$D$4,0))</f>
        <v>#N/A</v>
      </c>
      <c r="O474" s="107" t="e">
        <f>INDEX(Adresy!$B$5:$B$324,MATCH(N474,Adresy!$G$5:$G$324,0),MATCH($G$1,Adresy!$B$3,0))</f>
        <v>#N/A</v>
      </c>
      <c r="P474" s="76" t="e">
        <f>INDEX(Adresy!$C$5:$C$324,MATCH(N474,Adresy!$G$5:$G$324,0),MATCH($H$2,Adresy!$C$4,0))</f>
        <v>#N/A</v>
      </c>
      <c r="Q474" s="76" t="e">
        <f>INDEX(Adresy!$D$5:$D$324,MATCH(N474,Adresy!$G$5:$G$324,0),MATCH($I$2,Adresy!$D$4,0))</f>
        <v>#N/A</v>
      </c>
      <c r="R474" s="108" t="str">
        <f t="shared" si="22"/>
        <v>Niepoprawnie</v>
      </c>
      <c r="T474" s="2" t="str">
        <f t="shared" si="23"/>
        <v/>
      </c>
    </row>
    <row r="475" spans="1:20">
      <c r="A475" s="4" t="s">
        <v>476</v>
      </c>
      <c r="C475" s="79">
        <f t="shared" si="21"/>
        <v>0</v>
      </c>
      <c r="D475" s="105" t="e">
        <f>VLOOKUP(T475,Arkusz2!B:C,2,FALSE)</f>
        <v>#N/A</v>
      </c>
      <c r="E475" s="116"/>
      <c r="G475" s="107" t="e">
        <f>INDEX(Adresy!$B$5:$B$324,MATCH(F475,Adresy!$G$5:$G$324,0),MATCH($G$1,Adresy!$B$3,0))</f>
        <v>#N/A</v>
      </c>
      <c r="H475" s="76" t="e">
        <f>INDEX(Adresy!$C$5:$C$324,MATCH(F475,Adresy!$G$5:$G$324,0),MATCH($H$2,Adresy!$C$4,0))</f>
        <v>#N/A</v>
      </c>
      <c r="I475" s="76" t="e">
        <f>INDEX(Adresy!$D$5:$D$324,MATCH(F475,Adresy!$G$5:$G$324,0),MATCH($I$2,Adresy!$D$4,0))</f>
        <v>#N/A</v>
      </c>
      <c r="K475" s="107" t="e">
        <f>INDEX(Adresy!$B$5:$B$324,MATCH(J475,Adresy!$G$5:$G$324,0),MATCH($G$1,Adresy!$B$3,0))</f>
        <v>#N/A</v>
      </c>
      <c r="L475" s="76" t="e">
        <f>INDEX(Adresy!$C$5:$C$324,MATCH(J475,Adresy!$G$5:$G$324,0),MATCH($H$2,Adresy!$C$4,0))</f>
        <v>#N/A</v>
      </c>
      <c r="M475" s="76" t="e">
        <f>INDEX(Adresy!$D$5:$D$324,MATCH(J475,Adresy!$G$5:$G$324,0),MATCH($I$2,Adresy!$D$4,0))</f>
        <v>#N/A</v>
      </c>
      <c r="O475" s="107" t="e">
        <f>INDEX(Adresy!$B$5:$B$324,MATCH(N475,Adresy!$G$5:$G$324,0),MATCH($G$1,Adresy!$B$3,0))</f>
        <v>#N/A</v>
      </c>
      <c r="P475" s="76" t="e">
        <f>INDEX(Adresy!$C$5:$C$324,MATCH(N475,Adresy!$G$5:$G$324,0),MATCH($H$2,Adresy!$C$4,0))</f>
        <v>#N/A</v>
      </c>
      <c r="Q475" s="76" t="e">
        <f>INDEX(Adresy!$D$5:$D$324,MATCH(N475,Adresy!$G$5:$G$324,0),MATCH($I$2,Adresy!$D$4,0))</f>
        <v>#N/A</v>
      </c>
      <c r="R475" s="108" t="str">
        <f t="shared" si="22"/>
        <v>Niepoprawnie</v>
      </c>
      <c r="T475" s="2" t="str">
        <f t="shared" si="23"/>
        <v/>
      </c>
    </row>
    <row r="476" spans="1:20">
      <c r="A476" s="4" t="s">
        <v>477</v>
      </c>
      <c r="C476" s="79">
        <f t="shared" si="21"/>
        <v>0</v>
      </c>
      <c r="D476" s="105" t="e">
        <f>VLOOKUP(T476,Arkusz2!B:C,2,FALSE)</f>
        <v>#N/A</v>
      </c>
      <c r="E476" s="116"/>
      <c r="G476" s="107" t="e">
        <f>INDEX(Adresy!$B$5:$B$324,MATCH(F476,Adresy!$G$5:$G$324,0),MATCH($G$1,Adresy!$B$3,0))</f>
        <v>#N/A</v>
      </c>
      <c r="H476" s="76" t="e">
        <f>INDEX(Adresy!$C$5:$C$324,MATCH(F476,Adresy!$G$5:$G$324,0),MATCH($H$2,Adresy!$C$4,0))</f>
        <v>#N/A</v>
      </c>
      <c r="I476" s="76" t="e">
        <f>INDEX(Adresy!$D$5:$D$324,MATCH(F476,Adresy!$G$5:$G$324,0),MATCH($I$2,Adresy!$D$4,0))</f>
        <v>#N/A</v>
      </c>
      <c r="K476" s="107" t="e">
        <f>INDEX(Adresy!$B$5:$B$324,MATCH(J476,Adresy!$G$5:$G$324,0),MATCH($G$1,Adresy!$B$3,0))</f>
        <v>#N/A</v>
      </c>
      <c r="L476" s="76" t="e">
        <f>INDEX(Adresy!$C$5:$C$324,MATCH(J476,Adresy!$G$5:$G$324,0),MATCH($H$2,Adresy!$C$4,0))</f>
        <v>#N/A</v>
      </c>
      <c r="M476" s="76" t="e">
        <f>INDEX(Adresy!$D$5:$D$324,MATCH(J476,Adresy!$G$5:$G$324,0),MATCH($I$2,Adresy!$D$4,0))</f>
        <v>#N/A</v>
      </c>
      <c r="O476" s="107" t="e">
        <f>INDEX(Adresy!$B$5:$B$324,MATCH(N476,Adresy!$G$5:$G$324,0),MATCH($G$1,Adresy!$B$3,0))</f>
        <v>#N/A</v>
      </c>
      <c r="P476" s="76" t="e">
        <f>INDEX(Adresy!$C$5:$C$324,MATCH(N476,Adresy!$G$5:$G$324,0),MATCH($H$2,Adresy!$C$4,0))</f>
        <v>#N/A</v>
      </c>
      <c r="Q476" s="76" t="e">
        <f>INDEX(Adresy!$D$5:$D$324,MATCH(N476,Adresy!$G$5:$G$324,0),MATCH($I$2,Adresy!$D$4,0))</f>
        <v>#N/A</v>
      </c>
      <c r="R476" s="108" t="str">
        <f t="shared" si="22"/>
        <v>Niepoprawnie</v>
      </c>
      <c r="T476" s="2" t="str">
        <f t="shared" si="23"/>
        <v/>
      </c>
    </row>
    <row r="477" spans="1:20">
      <c r="A477" s="4" t="s">
        <v>478</v>
      </c>
      <c r="C477" s="79">
        <f t="shared" si="21"/>
        <v>0</v>
      </c>
      <c r="D477" s="105" t="e">
        <f>VLOOKUP(T477,Arkusz2!B:C,2,FALSE)</f>
        <v>#N/A</v>
      </c>
      <c r="E477" s="116"/>
      <c r="G477" s="107" t="e">
        <f>INDEX(Adresy!$B$5:$B$324,MATCH(F477,Adresy!$G$5:$G$324,0),MATCH($G$1,Adresy!$B$3,0))</f>
        <v>#N/A</v>
      </c>
      <c r="H477" s="76" t="e">
        <f>INDEX(Adresy!$C$5:$C$324,MATCH(F477,Adresy!$G$5:$G$324,0),MATCH($H$2,Adresy!$C$4,0))</f>
        <v>#N/A</v>
      </c>
      <c r="I477" s="76" t="e">
        <f>INDEX(Adresy!$D$5:$D$324,MATCH(F477,Adresy!$G$5:$G$324,0),MATCH($I$2,Adresy!$D$4,0))</f>
        <v>#N/A</v>
      </c>
      <c r="K477" s="107" t="e">
        <f>INDEX(Adresy!$B$5:$B$324,MATCH(J477,Adresy!$G$5:$G$324,0),MATCH($G$1,Adresy!$B$3,0))</f>
        <v>#N/A</v>
      </c>
      <c r="L477" s="76" t="e">
        <f>INDEX(Adresy!$C$5:$C$324,MATCH(J477,Adresy!$G$5:$G$324,0),MATCH($H$2,Adresy!$C$4,0))</f>
        <v>#N/A</v>
      </c>
      <c r="M477" s="76" t="e">
        <f>INDEX(Adresy!$D$5:$D$324,MATCH(J477,Adresy!$G$5:$G$324,0),MATCH($I$2,Adresy!$D$4,0))</f>
        <v>#N/A</v>
      </c>
      <c r="O477" s="107" t="e">
        <f>INDEX(Adresy!$B$5:$B$324,MATCH(N477,Adresy!$G$5:$G$324,0),MATCH($G$1,Adresy!$B$3,0))</f>
        <v>#N/A</v>
      </c>
      <c r="P477" s="76" t="e">
        <f>INDEX(Adresy!$C$5:$C$324,MATCH(N477,Adresy!$G$5:$G$324,0),MATCH($H$2,Adresy!$C$4,0))</f>
        <v>#N/A</v>
      </c>
      <c r="Q477" s="76" t="e">
        <f>INDEX(Adresy!$D$5:$D$324,MATCH(N477,Adresy!$G$5:$G$324,0),MATCH($I$2,Adresy!$D$4,0))</f>
        <v>#N/A</v>
      </c>
      <c r="R477" s="108" t="str">
        <f t="shared" si="22"/>
        <v>Niepoprawnie</v>
      </c>
      <c r="T477" s="2" t="str">
        <f t="shared" si="23"/>
        <v/>
      </c>
    </row>
    <row r="478" spans="1:20">
      <c r="A478" s="4" t="s">
        <v>479</v>
      </c>
      <c r="C478" s="79">
        <f t="shared" si="21"/>
        <v>0</v>
      </c>
      <c r="D478" s="105" t="e">
        <f>VLOOKUP(T478,Arkusz2!B:C,2,FALSE)</f>
        <v>#N/A</v>
      </c>
      <c r="E478" s="116"/>
      <c r="G478" s="107" t="e">
        <f>INDEX(Adresy!$B$5:$B$324,MATCH(F478,Adresy!$G$5:$G$324,0),MATCH($G$1,Adresy!$B$3,0))</f>
        <v>#N/A</v>
      </c>
      <c r="H478" s="76" t="e">
        <f>INDEX(Adresy!$C$5:$C$324,MATCH(F478,Adresy!$G$5:$G$324,0),MATCH($H$2,Adresy!$C$4,0))</f>
        <v>#N/A</v>
      </c>
      <c r="I478" s="76" t="e">
        <f>INDEX(Adresy!$D$5:$D$324,MATCH(F478,Adresy!$G$5:$G$324,0),MATCH($I$2,Adresy!$D$4,0))</f>
        <v>#N/A</v>
      </c>
      <c r="K478" s="107" t="e">
        <f>INDEX(Adresy!$B$5:$B$324,MATCH(J478,Adresy!$G$5:$G$324,0),MATCH($G$1,Adresy!$B$3,0))</f>
        <v>#N/A</v>
      </c>
      <c r="L478" s="76" t="e">
        <f>INDEX(Adresy!$C$5:$C$324,MATCH(J478,Adresy!$G$5:$G$324,0),MATCH($H$2,Adresy!$C$4,0))</f>
        <v>#N/A</v>
      </c>
      <c r="M478" s="76" t="e">
        <f>INDEX(Adresy!$D$5:$D$324,MATCH(J478,Adresy!$G$5:$G$324,0),MATCH($I$2,Adresy!$D$4,0))</f>
        <v>#N/A</v>
      </c>
      <c r="O478" s="107" t="e">
        <f>INDEX(Adresy!$B$5:$B$324,MATCH(N478,Adresy!$G$5:$G$324,0),MATCH($G$1,Adresy!$B$3,0))</f>
        <v>#N/A</v>
      </c>
      <c r="P478" s="76" t="e">
        <f>INDEX(Adresy!$C$5:$C$324,MATCH(N478,Adresy!$G$5:$G$324,0),MATCH($H$2,Adresy!$C$4,0))</f>
        <v>#N/A</v>
      </c>
      <c r="Q478" s="76" t="e">
        <f>INDEX(Adresy!$D$5:$D$324,MATCH(N478,Adresy!$G$5:$G$324,0),MATCH($I$2,Adresy!$D$4,0))</f>
        <v>#N/A</v>
      </c>
      <c r="R478" s="108" t="str">
        <f t="shared" si="22"/>
        <v>Niepoprawnie</v>
      </c>
      <c r="T478" s="2" t="str">
        <f t="shared" si="23"/>
        <v/>
      </c>
    </row>
    <row r="479" spans="1:20">
      <c r="A479" s="4" t="s">
        <v>480</v>
      </c>
      <c r="C479" s="79">
        <f t="shared" si="21"/>
        <v>0</v>
      </c>
      <c r="D479" s="105" t="e">
        <f>VLOOKUP(T479,Arkusz2!B:C,2,FALSE)</f>
        <v>#N/A</v>
      </c>
      <c r="E479" s="116"/>
      <c r="G479" s="107" t="e">
        <f>INDEX(Adresy!$B$5:$B$324,MATCH(F479,Adresy!$G$5:$G$324,0),MATCH($G$1,Adresy!$B$3,0))</f>
        <v>#N/A</v>
      </c>
      <c r="H479" s="76" t="e">
        <f>INDEX(Adresy!$C$5:$C$324,MATCH(F479,Adresy!$G$5:$G$324,0),MATCH($H$2,Adresy!$C$4,0))</f>
        <v>#N/A</v>
      </c>
      <c r="I479" s="76" t="e">
        <f>INDEX(Adresy!$D$5:$D$324,MATCH(F479,Adresy!$G$5:$G$324,0),MATCH($I$2,Adresy!$D$4,0))</f>
        <v>#N/A</v>
      </c>
      <c r="K479" s="107" t="e">
        <f>INDEX(Adresy!$B$5:$B$324,MATCH(J479,Adresy!$G$5:$G$324,0),MATCH($G$1,Adresy!$B$3,0))</f>
        <v>#N/A</v>
      </c>
      <c r="L479" s="76" t="e">
        <f>INDEX(Adresy!$C$5:$C$324,MATCH(J479,Adresy!$G$5:$G$324,0),MATCH($H$2,Adresy!$C$4,0))</f>
        <v>#N/A</v>
      </c>
      <c r="M479" s="76" t="e">
        <f>INDEX(Adresy!$D$5:$D$324,MATCH(J479,Adresy!$G$5:$G$324,0),MATCH($I$2,Adresy!$D$4,0))</f>
        <v>#N/A</v>
      </c>
      <c r="O479" s="107" t="e">
        <f>INDEX(Adresy!$B$5:$B$324,MATCH(N479,Adresy!$G$5:$G$324,0),MATCH($G$1,Adresy!$B$3,0))</f>
        <v>#N/A</v>
      </c>
      <c r="P479" s="76" t="e">
        <f>INDEX(Adresy!$C$5:$C$324,MATCH(N479,Adresy!$G$5:$G$324,0),MATCH($H$2,Adresy!$C$4,0))</f>
        <v>#N/A</v>
      </c>
      <c r="Q479" s="76" t="e">
        <f>INDEX(Adresy!$D$5:$D$324,MATCH(N479,Adresy!$G$5:$G$324,0),MATCH($I$2,Adresy!$D$4,0))</f>
        <v>#N/A</v>
      </c>
      <c r="R479" s="108" t="str">
        <f t="shared" si="22"/>
        <v>Niepoprawnie</v>
      </c>
      <c r="T479" s="2" t="str">
        <f t="shared" si="23"/>
        <v/>
      </c>
    </row>
    <row r="480" spans="1:20">
      <c r="A480" s="4" t="s">
        <v>481</v>
      </c>
      <c r="C480" s="79">
        <f t="shared" si="21"/>
        <v>0</v>
      </c>
      <c r="D480" s="105" t="e">
        <f>VLOOKUP(T480,Arkusz2!B:C,2,FALSE)</f>
        <v>#N/A</v>
      </c>
      <c r="E480" s="116"/>
      <c r="G480" s="107" t="e">
        <f>INDEX(Adresy!$B$5:$B$324,MATCH(F480,Adresy!$G$5:$G$324,0),MATCH($G$1,Adresy!$B$3,0))</f>
        <v>#N/A</v>
      </c>
      <c r="H480" s="76" t="e">
        <f>INDEX(Adresy!$C$5:$C$324,MATCH(F480,Adresy!$G$5:$G$324,0),MATCH($H$2,Adresy!$C$4,0))</f>
        <v>#N/A</v>
      </c>
      <c r="I480" s="76" t="e">
        <f>INDEX(Adresy!$D$5:$D$324,MATCH(F480,Adresy!$G$5:$G$324,0),MATCH($I$2,Adresy!$D$4,0))</f>
        <v>#N/A</v>
      </c>
      <c r="K480" s="107" t="e">
        <f>INDEX(Adresy!$B$5:$B$324,MATCH(J480,Adresy!$G$5:$G$324,0),MATCH($G$1,Adresy!$B$3,0))</f>
        <v>#N/A</v>
      </c>
      <c r="L480" s="76" t="e">
        <f>INDEX(Adresy!$C$5:$C$324,MATCH(J480,Adresy!$G$5:$G$324,0),MATCH($H$2,Adresy!$C$4,0))</f>
        <v>#N/A</v>
      </c>
      <c r="M480" s="76" t="e">
        <f>INDEX(Adresy!$D$5:$D$324,MATCH(J480,Adresy!$G$5:$G$324,0),MATCH($I$2,Adresy!$D$4,0))</f>
        <v>#N/A</v>
      </c>
      <c r="O480" s="107" t="e">
        <f>INDEX(Adresy!$B$5:$B$324,MATCH(N480,Adresy!$G$5:$G$324,0),MATCH($G$1,Adresy!$B$3,0))</f>
        <v>#N/A</v>
      </c>
      <c r="P480" s="76" t="e">
        <f>INDEX(Adresy!$C$5:$C$324,MATCH(N480,Adresy!$G$5:$G$324,0),MATCH($H$2,Adresy!$C$4,0))</f>
        <v>#N/A</v>
      </c>
      <c r="Q480" s="76" t="e">
        <f>INDEX(Adresy!$D$5:$D$324,MATCH(N480,Adresy!$G$5:$G$324,0),MATCH($I$2,Adresy!$D$4,0))</f>
        <v>#N/A</v>
      </c>
      <c r="R480" s="108" t="str">
        <f t="shared" si="22"/>
        <v>Niepoprawnie</v>
      </c>
      <c r="T480" s="2" t="str">
        <f t="shared" si="23"/>
        <v/>
      </c>
    </row>
    <row r="481" spans="1:20">
      <c r="A481" s="4" t="s">
        <v>482</v>
      </c>
      <c r="C481" s="79">
        <f t="shared" si="21"/>
        <v>0</v>
      </c>
      <c r="D481" s="105" t="e">
        <f>VLOOKUP(T481,Arkusz2!B:C,2,FALSE)</f>
        <v>#N/A</v>
      </c>
      <c r="E481" s="116"/>
      <c r="G481" s="107" t="e">
        <f>INDEX(Adresy!$B$5:$B$324,MATCH(F481,Adresy!$G$5:$G$324,0),MATCH($G$1,Adresy!$B$3,0))</f>
        <v>#N/A</v>
      </c>
      <c r="H481" s="76" t="e">
        <f>INDEX(Adresy!$C$5:$C$324,MATCH(F481,Adresy!$G$5:$G$324,0),MATCH($H$2,Adresy!$C$4,0))</f>
        <v>#N/A</v>
      </c>
      <c r="I481" s="76" t="e">
        <f>INDEX(Adresy!$D$5:$D$324,MATCH(F481,Adresy!$G$5:$G$324,0),MATCH($I$2,Adresy!$D$4,0))</f>
        <v>#N/A</v>
      </c>
      <c r="K481" s="107" t="e">
        <f>INDEX(Adresy!$B$5:$B$324,MATCH(J481,Adresy!$G$5:$G$324,0),MATCH($G$1,Adresy!$B$3,0))</f>
        <v>#N/A</v>
      </c>
      <c r="L481" s="76" t="e">
        <f>INDEX(Adresy!$C$5:$C$324,MATCH(J481,Adresy!$G$5:$G$324,0),MATCH($H$2,Adresy!$C$4,0))</f>
        <v>#N/A</v>
      </c>
      <c r="M481" s="76" t="e">
        <f>INDEX(Adresy!$D$5:$D$324,MATCH(J481,Adresy!$G$5:$G$324,0),MATCH($I$2,Adresy!$D$4,0))</f>
        <v>#N/A</v>
      </c>
      <c r="O481" s="107" t="e">
        <f>INDEX(Adresy!$B$5:$B$324,MATCH(N481,Adresy!$G$5:$G$324,0),MATCH($G$1,Adresy!$B$3,0))</f>
        <v>#N/A</v>
      </c>
      <c r="P481" s="76" t="e">
        <f>INDEX(Adresy!$C$5:$C$324,MATCH(N481,Adresy!$G$5:$G$324,0),MATCH($H$2,Adresy!$C$4,0))</f>
        <v>#N/A</v>
      </c>
      <c r="Q481" s="76" t="e">
        <f>INDEX(Adresy!$D$5:$D$324,MATCH(N481,Adresy!$G$5:$G$324,0),MATCH($I$2,Adresy!$D$4,0))</f>
        <v>#N/A</v>
      </c>
      <c r="R481" s="108" t="str">
        <f t="shared" si="22"/>
        <v>Niepoprawnie</v>
      </c>
      <c r="T481" s="2" t="str">
        <f t="shared" si="23"/>
        <v/>
      </c>
    </row>
    <row r="482" spans="1:20">
      <c r="A482" s="4" t="s">
        <v>483</v>
      </c>
      <c r="C482" s="79">
        <f t="shared" si="21"/>
        <v>0</v>
      </c>
      <c r="D482" s="105" t="e">
        <f>VLOOKUP(T482,Arkusz2!B:C,2,FALSE)</f>
        <v>#N/A</v>
      </c>
      <c r="E482" s="116"/>
      <c r="G482" s="107" t="e">
        <f>INDEX(Adresy!$B$5:$B$324,MATCH(F482,Adresy!$G$5:$G$324,0),MATCH($G$1,Adresy!$B$3,0))</f>
        <v>#N/A</v>
      </c>
      <c r="H482" s="76" t="e">
        <f>INDEX(Adresy!$C$5:$C$324,MATCH(F482,Adresy!$G$5:$G$324,0),MATCH($H$2,Adresy!$C$4,0))</f>
        <v>#N/A</v>
      </c>
      <c r="I482" s="76" t="e">
        <f>INDEX(Adresy!$D$5:$D$324,MATCH(F482,Adresy!$G$5:$G$324,0),MATCH($I$2,Adresy!$D$4,0))</f>
        <v>#N/A</v>
      </c>
      <c r="K482" s="107" t="e">
        <f>INDEX(Adresy!$B$5:$B$324,MATCH(J482,Adresy!$G$5:$G$324,0),MATCH($G$1,Adresy!$B$3,0))</f>
        <v>#N/A</v>
      </c>
      <c r="L482" s="76" t="e">
        <f>INDEX(Adresy!$C$5:$C$324,MATCH(J482,Adresy!$G$5:$G$324,0),MATCH($H$2,Adresy!$C$4,0))</f>
        <v>#N/A</v>
      </c>
      <c r="M482" s="76" t="e">
        <f>INDEX(Adresy!$D$5:$D$324,MATCH(J482,Adresy!$G$5:$G$324,0),MATCH($I$2,Adresy!$D$4,0))</f>
        <v>#N/A</v>
      </c>
      <c r="O482" s="107" t="e">
        <f>INDEX(Adresy!$B$5:$B$324,MATCH(N482,Adresy!$G$5:$G$324,0),MATCH($G$1,Adresy!$B$3,0))</f>
        <v>#N/A</v>
      </c>
      <c r="P482" s="76" t="e">
        <f>INDEX(Adresy!$C$5:$C$324,MATCH(N482,Adresy!$G$5:$G$324,0),MATCH($H$2,Adresy!$C$4,0))</f>
        <v>#N/A</v>
      </c>
      <c r="Q482" s="76" t="e">
        <f>INDEX(Adresy!$D$5:$D$324,MATCH(N482,Adresy!$G$5:$G$324,0),MATCH($I$2,Adresy!$D$4,0))</f>
        <v>#N/A</v>
      </c>
      <c r="R482" s="108" t="str">
        <f t="shared" si="22"/>
        <v>Niepoprawnie</v>
      </c>
      <c r="T482" s="2" t="str">
        <f t="shared" si="23"/>
        <v/>
      </c>
    </row>
    <row r="483" spans="1:20">
      <c r="A483" s="4" t="s">
        <v>484</v>
      </c>
      <c r="C483" s="79">
        <f t="shared" si="21"/>
        <v>0</v>
      </c>
      <c r="D483" s="105" t="e">
        <f>VLOOKUP(T483,Arkusz2!B:C,2,FALSE)</f>
        <v>#N/A</v>
      </c>
      <c r="E483" s="116"/>
      <c r="G483" s="107" t="e">
        <f>INDEX(Adresy!$B$5:$B$324,MATCH(F483,Adresy!$G$5:$G$324,0),MATCH($G$1,Adresy!$B$3,0))</f>
        <v>#N/A</v>
      </c>
      <c r="H483" s="76" t="e">
        <f>INDEX(Adresy!$C$5:$C$324,MATCH(F483,Adresy!$G$5:$G$324,0),MATCH($H$2,Adresy!$C$4,0))</f>
        <v>#N/A</v>
      </c>
      <c r="I483" s="76" t="e">
        <f>INDEX(Adresy!$D$5:$D$324,MATCH(F483,Adresy!$G$5:$G$324,0),MATCH($I$2,Adresy!$D$4,0))</f>
        <v>#N/A</v>
      </c>
      <c r="K483" s="107" t="e">
        <f>INDEX(Adresy!$B$5:$B$324,MATCH(J483,Adresy!$G$5:$G$324,0),MATCH($G$1,Adresy!$B$3,0))</f>
        <v>#N/A</v>
      </c>
      <c r="L483" s="76" t="e">
        <f>INDEX(Adresy!$C$5:$C$324,MATCH(J483,Adresy!$G$5:$G$324,0),MATCH($H$2,Adresy!$C$4,0))</f>
        <v>#N/A</v>
      </c>
      <c r="M483" s="76" t="e">
        <f>INDEX(Adresy!$D$5:$D$324,MATCH(J483,Adresy!$G$5:$G$324,0),MATCH($I$2,Adresy!$D$4,0))</f>
        <v>#N/A</v>
      </c>
      <c r="O483" s="107" t="e">
        <f>INDEX(Adresy!$B$5:$B$324,MATCH(N483,Adresy!$G$5:$G$324,0),MATCH($G$1,Adresy!$B$3,0))</f>
        <v>#N/A</v>
      </c>
      <c r="P483" s="76" t="e">
        <f>INDEX(Adresy!$C$5:$C$324,MATCH(N483,Adresy!$G$5:$G$324,0),MATCH($H$2,Adresy!$C$4,0))</f>
        <v>#N/A</v>
      </c>
      <c r="Q483" s="76" t="e">
        <f>INDEX(Adresy!$D$5:$D$324,MATCH(N483,Adresy!$G$5:$G$324,0),MATCH($I$2,Adresy!$D$4,0))</f>
        <v>#N/A</v>
      </c>
      <c r="R483" s="108" t="str">
        <f t="shared" si="22"/>
        <v>Niepoprawnie</v>
      </c>
      <c r="T483" s="2" t="str">
        <f t="shared" si="23"/>
        <v/>
      </c>
    </row>
    <row r="484" spans="1:20">
      <c r="A484" s="4" t="s">
        <v>485</v>
      </c>
      <c r="C484" s="79">
        <f t="shared" si="21"/>
        <v>0</v>
      </c>
      <c r="D484" s="105" t="e">
        <f>VLOOKUP(T484,Arkusz2!B:C,2,FALSE)</f>
        <v>#N/A</v>
      </c>
      <c r="E484" s="116"/>
      <c r="G484" s="107" t="e">
        <f>INDEX(Adresy!$B$5:$B$324,MATCH(F484,Adresy!$G$5:$G$324,0),MATCH($G$1,Adresy!$B$3,0))</f>
        <v>#N/A</v>
      </c>
      <c r="H484" s="76" t="e">
        <f>INDEX(Adresy!$C$5:$C$324,MATCH(F484,Adresy!$G$5:$G$324,0),MATCH($H$2,Adresy!$C$4,0))</f>
        <v>#N/A</v>
      </c>
      <c r="I484" s="76" t="e">
        <f>INDEX(Adresy!$D$5:$D$324,MATCH(F484,Adresy!$G$5:$G$324,0),MATCH($I$2,Adresy!$D$4,0))</f>
        <v>#N/A</v>
      </c>
      <c r="K484" s="107" t="e">
        <f>INDEX(Adresy!$B$5:$B$324,MATCH(J484,Adresy!$G$5:$G$324,0),MATCH($G$1,Adresy!$B$3,0))</f>
        <v>#N/A</v>
      </c>
      <c r="L484" s="76" t="e">
        <f>INDEX(Adresy!$C$5:$C$324,MATCH(J484,Adresy!$G$5:$G$324,0),MATCH($H$2,Adresy!$C$4,0))</f>
        <v>#N/A</v>
      </c>
      <c r="M484" s="76" t="e">
        <f>INDEX(Adresy!$D$5:$D$324,MATCH(J484,Adresy!$G$5:$G$324,0),MATCH($I$2,Adresy!$D$4,0))</f>
        <v>#N/A</v>
      </c>
      <c r="O484" s="107" t="e">
        <f>INDEX(Adresy!$B$5:$B$324,MATCH(N484,Adresy!$G$5:$G$324,0),MATCH($G$1,Adresy!$B$3,0))</f>
        <v>#N/A</v>
      </c>
      <c r="P484" s="76" t="e">
        <f>INDEX(Adresy!$C$5:$C$324,MATCH(N484,Adresy!$G$5:$G$324,0),MATCH($H$2,Adresy!$C$4,0))</f>
        <v>#N/A</v>
      </c>
      <c r="Q484" s="76" t="e">
        <f>INDEX(Adresy!$D$5:$D$324,MATCH(N484,Adresy!$G$5:$G$324,0),MATCH($I$2,Adresy!$D$4,0))</f>
        <v>#N/A</v>
      </c>
      <c r="R484" s="108" t="str">
        <f t="shared" si="22"/>
        <v>Niepoprawnie</v>
      </c>
      <c r="T484" s="2" t="str">
        <f t="shared" si="23"/>
        <v/>
      </c>
    </row>
    <row r="485" spans="1:20">
      <c r="A485" s="4" t="s">
        <v>486</v>
      </c>
      <c r="C485" s="79">
        <f t="shared" si="21"/>
        <v>0</v>
      </c>
      <c r="D485" s="105" t="e">
        <f>VLOOKUP(T485,Arkusz2!B:C,2,FALSE)</f>
        <v>#N/A</v>
      </c>
      <c r="E485" s="116"/>
      <c r="G485" s="107" t="e">
        <f>INDEX(Adresy!$B$5:$B$324,MATCH(F485,Adresy!$G$5:$G$324,0),MATCH($G$1,Adresy!$B$3,0))</f>
        <v>#N/A</v>
      </c>
      <c r="H485" s="76" t="e">
        <f>INDEX(Adresy!$C$5:$C$324,MATCH(F485,Adresy!$G$5:$G$324,0),MATCH($H$2,Adresy!$C$4,0))</f>
        <v>#N/A</v>
      </c>
      <c r="I485" s="76" t="e">
        <f>INDEX(Adresy!$D$5:$D$324,MATCH(F485,Adresy!$G$5:$G$324,0),MATCH($I$2,Adresy!$D$4,0))</f>
        <v>#N/A</v>
      </c>
      <c r="K485" s="107" t="e">
        <f>INDEX(Adresy!$B$5:$B$324,MATCH(J485,Adresy!$G$5:$G$324,0),MATCH($G$1,Adresy!$B$3,0))</f>
        <v>#N/A</v>
      </c>
      <c r="L485" s="76" t="e">
        <f>INDEX(Adresy!$C$5:$C$324,MATCH(J485,Adresy!$G$5:$G$324,0),MATCH($H$2,Adresy!$C$4,0))</f>
        <v>#N/A</v>
      </c>
      <c r="M485" s="76" t="e">
        <f>INDEX(Adresy!$D$5:$D$324,MATCH(J485,Adresy!$G$5:$G$324,0),MATCH($I$2,Adresy!$D$4,0))</f>
        <v>#N/A</v>
      </c>
      <c r="O485" s="107" t="e">
        <f>INDEX(Adresy!$B$5:$B$324,MATCH(N485,Adresy!$G$5:$G$324,0),MATCH($G$1,Adresy!$B$3,0))</f>
        <v>#N/A</v>
      </c>
      <c r="P485" s="76" t="e">
        <f>INDEX(Adresy!$C$5:$C$324,MATCH(N485,Adresy!$G$5:$G$324,0),MATCH($H$2,Adresy!$C$4,0))</f>
        <v>#N/A</v>
      </c>
      <c r="Q485" s="76" t="e">
        <f>INDEX(Adresy!$D$5:$D$324,MATCH(N485,Adresy!$G$5:$G$324,0),MATCH($I$2,Adresy!$D$4,0))</f>
        <v>#N/A</v>
      </c>
      <c r="R485" s="108" t="str">
        <f t="shared" si="22"/>
        <v>Niepoprawnie</v>
      </c>
      <c r="T485" s="2" t="str">
        <f t="shared" si="23"/>
        <v/>
      </c>
    </row>
    <row r="486" spans="1:20">
      <c r="A486" s="4" t="s">
        <v>487</v>
      </c>
      <c r="C486" s="79">
        <f t="shared" si="21"/>
        <v>0</v>
      </c>
      <c r="D486" s="105" t="e">
        <f>VLOOKUP(T486,Arkusz2!B:C,2,FALSE)</f>
        <v>#N/A</v>
      </c>
      <c r="E486" s="116"/>
      <c r="G486" s="107" t="e">
        <f>INDEX(Adresy!$B$5:$B$324,MATCH(F486,Adresy!$G$5:$G$324,0),MATCH($G$1,Adresy!$B$3,0))</f>
        <v>#N/A</v>
      </c>
      <c r="H486" s="76" t="e">
        <f>INDEX(Adresy!$C$5:$C$324,MATCH(F486,Adresy!$G$5:$G$324,0),MATCH($H$2,Adresy!$C$4,0))</f>
        <v>#N/A</v>
      </c>
      <c r="I486" s="76" t="e">
        <f>INDEX(Adresy!$D$5:$D$324,MATCH(F486,Adresy!$G$5:$G$324,0),MATCH($I$2,Adresy!$D$4,0))</f>
        <v>#N/A</v>
      </c>
      <c r="K486" s="107" t="e">
        <f>INDEX(Adresy!$B$5:$B$324,MATCH(J486,Adresy!$G$5:$G$324,0),MATCH($G$1,Adresy!$B$3,0))</f>
        <v>#N/A</v>
      </c>
      <c r="L486" s="76" t="e">
        <f>INDEX(Adresy!$C$5:$C$324,MATCH(J486,Adresy!$G$5:$G$324,0),MATCH($H$2,Adresy!$C$4,0))</f>
        <v>#N/A</v>
      </c>
      <c r="M486" s="76" t="e">
        <f>INDEX(Adresy!$D$5:$D$324,MATCH(J486,Adresy!$G$5:$G$324,0),MATCH($I$2,Adresy!$D$4,0))</f>
        <v>#N/A</v>
      </c>
      <c r="O486" s="107" t="e">
        <f>INDEX(Adresy!$B$5:$B$324,MATCH(N486,Adresy!$G$5:$G$324,0),MATCH($G$1,Adresy!$B$3,0))</f>
        <v>#N/A</v>
      </c>
      <c r="P486" s="76" t="e">
        <f>INDEX(Adresy!$C$5:$C$324,MATCH(N486,Adresy!$G$5:$G$324,0),MATCH($H$2,Adresy!$C$4,0))</f>
        <v>#N/A</v>
      </c>
      <c r="Q486" s="76" t="e">
        <f>INDEX(Adresy!$D$5:$D$324,MATCH(N486,Adresy!$G$5:$G$324,0),MATCH($I$2,Adresy!$D$4,0))</f>
        <v>#N/A</v>
      </c>
      <c r="R486" s="108" t="str">
        <f t="shared" si="22"/>
        <v>Niepoprawnie</v>
      </c>
      <c r="T486" s="2" t="str">
        <f t="shared" si="23"/>
        <v/>
      </c>
    </row>
    <row r="487" spans="1:20">
      <c r="A487" s="4" t="s">
        <v>488</v>
      </c>
      <c r="C487" s="79">
        <f t="shared" si="21"/>
        <v>0</v>
      </c>
      <c r="D487" s="105" t="e">
        <f>VLOOKUP(T487,Arkusz2!B:C,2,FALSE)</f>
        <v>#N/A</v>
      </c>
      <c r="E487" s="116"/>
      <c r="G487" s="107" t="e">
        <f>INDEX(Adresy!$B$5:$B$324,MATCH(F487,Adresy!$G$5:$G$324,0),MATCH($G$1,Adresy!$B$3,0))</f>
        <v>#N/A</v>
      </c>
      <c r="H487" s="76" t="e">
        <f>INDEX(Adresy!$C$5:$C$324,MATCH(F487,Adresy!$G$5:$G$324,0),MATCH($H$2,Adresy!$C$4,0))</f>
        <v>#N/A</v>
      </c>
      <c r="I487" s="76" t="e">
        <f>INDEX(Adresy!$D$5:$D$324,MATCH(F487,Adresy!$G$5:$G$324,0),MATCH($I$2,Adresy!$D$4,0))</f>
        <v>#N/A</v>
      </c>
      <c r="K487" s="107" t="e">
        <f>INDEX(Adresy!$B$5:$B$324,MATCH(J487,Adresy!$G$5:$G$324,0),MATCH($G$1,Adresy!$B$3,0))</f>
        <v>#N/A</v>
      </c>
      <c r="L487" s="76" t="e">
        <f>INDEX(Adresy!$C$5:$C$324,MATCH(J487,Adresy!$G$5:$G$324,0),MATCH($H$2,Adresy!$C$4,0))</f>
        <v>#N/A</v>
      </c>
      <c r="M487" s="76" t="e">
        <f>INDEX(Adresy!$D$5:$D$324,MATCH(J487,Adresy!$G$5:$G$324,0),MATCH($I$2,Adresy!$D$4,0))</f>
        <v>#N/A</v>
      </c>
      <c r="O487" s="107" t="e">
        <f>INDEX(Adresy!$B$5:$B$324,MATCH(N487,Adresy!$G$5:$G$324,0),MATCH($G$1,Adresy!$B$3,0))</f>
        <v>#N/A</v>
      </c>
      <c r="P487" s="76" t="e">
        <f>INDEX(Adresy!$C$5:$C$324,MATCH(N487,Adresy!$G$5:$G$324,0),MATCH($H$2,Adresy!$C$4,0))</f>
        <v>#N/A</v>
      </c>
      <c r="Q487" s="76" t="e">
        <f>INDEX(Adresy!$D$5:$D$324,MATCH(N487,Adresy!$G$5:$G$324,0),MATCH($I$2,Adresy!$D$4,0))</f>
        <v>#N/A</v>
      </c>
      <c r="R487" s="108" t="str">
        <f t="shared" si="22"/>
        <v>Niepoprawnie</v>
      </c>
      <c r="T487" s="2" t="str">
        <f t="shared" si="23"/>
        <v/>
      </c>
    </row>
    <row r="488" spans="1:20">
      <c r="A488" s="4" t="s">
        <v>489</v>
      </c>
      <c r="C488" s="79">
        <f t="shared" si="21"/>
        <v>0</v>
      </c>
      <c r="D488" s="105" t="e">
        <f>VLOOKUP(T488,Arkusz2!B:C,2,FALSE)</f>
        <v>#N/A</v>
      </c>
      <c r="E488" s="116"/>
      <c r="G488" s="107" t="e">
        <f>INDEX(Adresy!$B$5:$B$324,MATCH(F488,Adresy!$G$5:$G$324,0),MATCH($G$1,Adresy!$B$3,0))</f>
        <v>#N/A</v>
      </c>
      <c r="H488" s="76" t="e">
        <f>INDEX(Adresy!$C$5:$C$324,MATCH(F488,Adresy!$G$5:$G$324,0),MATCH($H$2,Adresy!$C$4,0))</f>
        <v>#N/A</v>
      </c>
      <c r="I488" s="76" t="e">
        <f>INDEX(Adresy!$D$5:$D$324,MATCH(F488,Adresy!$G$5:$G$324,0),MATCH($I$2,Adresy!$D$4,0))</f>
        <v>#N/A</v>
      </c>
      <c r="K488" s="107" t="e">
        <f>INDEX(Adresy!$B$5:$B$324,MATCH(J488,Adresy!$G$5:$G$324,0),MATCH($G$1,Adresy!$B$3,0))</f>
        <v>#N/A</v>
      </c>
      <c r="L488" s="76" t="e">
        <f>INDEX(Adresy!$C$5:$C$324,MATCH(J488,Adresy!$G$5:$G$324,0),MATCH($H$2,Adresy!$C$4,0))</f>
        <v>#N/A</v>
      </c>
      <c r="M488" s="76" t="e">
        <f>INDEX(Adresy!$D$5:$D$324,MATCH(J488,Adresy!$G$5:$G$324,0),MATCH($I$2,Adresy!$D$4,0))</f>
        <v>#N/A</v>
      </c>
      <c r="O488" s="107" t="e">
        <f>INDEX(Adresy!$B$5:$B$324,MATCH(N488,Adresy!$G$5:$G$324,0),MATCH($G$1,Adresy!$B$3,0))</f>
        <v>#N/A</v>
      </c>
      <c r="P488" s="76" t="e">
        <f>INDEX(Adresy!$C$5:$C$324,MATCH(N488,Adresy!$G$5:$G$324,0),MATCH($H$2,Adresy!$C$4,0))</f>
        <v>#N/A</v>
      </c>
      <c r="Q488" s="76" t="e">
        <f>INDEX(Adresy!$D$5:$D$324,MATCH(N488,Adresy!$G$5:$G$324,0),MATCH($I$2,Adresy!$D$4,0))</f>
        <v>#N/A</v>
      </c>
      <c r="R488" s="108" t="str">
        <f t="shared" si="22"/>
        <v>Niepoprawnie</v>
      </c>
      <c r="T488" s="2" t="str">
        <f t="shared" si="23"/>
        <v/>
      </c>
    </row>
    <row r="489" spans="1:20">
      <c r="A489" s="4" t="s">
        <v>490</v>
      </c>
      <c r="C489" s="79">
        <f t="shared" si="21"/>
        <v>0</v>
      </c>
      <c r="D489" s="105" t="e">
        <f>VLOOKUP(T489,Arkusz2!B:C,2,FALSE)</f>
        <v>#N/A</v>
      </c>
      <c r="E489" s="116"/>
      <c r="G489" s="107" t="e">
        <f>INDEX(Adresy!$B$5:$B$324,MATCH(F489,Adresy!$G$5:$G$324,0),MATCH($G$1,Adresy!$B$3,0))</f>
        <v>#N/A</v>
      </c>
      <c r="H489" s="76" t="e">
        <f>INDEX(Adresy!$C$5:$C$324,MATCH(F489,Adresy!$G$5:$G$324,0),MATCH($H$2,Adresy!$C$4,0))</f>
        <v>#N/A</v>
      </c>
      <c r="I489" s="76" t="e">
        <f>INDEX(Adresy!$D$5:$D$324,MATCH(F489,Adresy!$G$5:$G$324,0),MATCH($I$2,Adresy!$D$4,0))</f>
        <v>#N/A</v>
      </c>
      <c r="K489" s="107" t="e">
        <f>INDEX(Adresy!$B$5:$B$324,MATCH(J489,Adresy!$G$5:$G$324,0),MATCH($G$1,Adresy!$B$3,0))</f>
        <v>#N/A</v>
      </c>
      <c r="L489" s="76" t="e">
        <f>INDEX(Adresy!$C$5:$C$324,MATCH(J489,Adresy!$G$5:$G$324,0),MATCH($H$2,Adresy!$C$4,0))</f>
        <v>#N/A</v>
      </c>
      <c r="M489" s="76" t="e">
        <f>INDEX(Adresy!$D$5:$D$324,MATCH(J489,Adresy!$G$5:$G$324,0),MATCH($I$2,Adresy!$D$4,0))</f>
        <v>#N/A</v>
      </c>
      <c r="O489" s="107" t="e">
        <f>INDEX(Adresy!$B$5:$B$324,MATCH(N489,Adresy!$G$5:$G$324,0),MATCH($G$1,Adresy!$B$3,0))</f>
        <v>#N/A</v>
      </c>
      <c r="P489" s="76" t="e">
        <f>INDEX(Adresy!$C$5:$C$324,MATCH(N489,Adresy!$G$5:$G$324,0),MATCH($H$2,Adresy!$C$4,0))</f>
        <v>#N/A</v>
      </c>
      <c r="Q489" s="76" t="e">
        <f>INDEX(Adresy!$D$5:$D$324,MATCH(N489,Adresy!$G$5:$G$324,0),MATCH($I$2,Adresy!$D$4,0))</f>
        <v>#N/A</v>
      </c>
      <c r="R489" s="108" t="str">
        <f t="shared" si="22"/>
        <v>Niepoprawnie</v>
      </c>
      <c r="T489" s="2" t="str">
        <f t="shared" si="23"/>
        <v/>
      </c>
    </row>
    <row r="490" spans="1:20">
      <c r="A490" s="4" t="s">
        <v>491</v>
      </c>
      <c r="C490" s="79">
        <f t="shared" si="21"/>
        <v>0</v>
      </c>
      <c r="D490" s="105" t="e">
        <f>VLOOKUP(T490,Arkusz2!B:C,2,FALSE)</f>
        <v>#N/A</v>
      </c>
      <c r="E490" s="116"/>
      <c r="G490" s="107" t="e">
        <f>INDEX(Adresy!$B$5:$B$324,MATCH(F490,Adresy!$G$5:$G$324,0),MATCH($G$1,Adresy!$B$3,0))</f>
        <v>#N/A</v>
      </c>
      <c r="H490" s="76" t="e">
        <f>INDEX(Adresy!$C$5:$C$324,MATCH(F490,Adresy!$G$5:$G$324,0),MATCH($H$2,Adresy!$C$4,0))</f>
        <v>#N/A</v>
      </c>
      <c r="I490" s="76" t="e">
        <f>INDEX(Adresy!$D$5:$D$324,MATCH(F490,Adresy!$G$5:$G$324,0),MATCH($I$2,Adresy!$D$4,0))</f>
        <v>#N/A</v>
      </c>
      <c r="K490" s="107" t="e">
        <f>INDEX(Adresy!$B$5:$B$324,MATCH(J490,Adresy!$G$5:$G$324,0),MATCH($G$1,Adresy!$B$3,0))</f>
        <v>#N/A</v>
      </c>
      <c r="L490" s="76" t="e">
        <f>INDEX(Adresy!$C$5:$C$324,MATCH(J490,Adresy!$G$5:$G$324,0),MATCH($H$2,Adresy!$C$4,0))</f>
        <v>#N/A</v>
      </c>
      <c r="M490" s="76" t="e">
        <f>INDEX(Adresy!$D$5:$D$324,MATCH(J490,Adresy!$G$5:$G$324,0),MATCH($I$2,Adresy!$D$4,0))</f>
        <v>#N/A</v>
      </c>
      <c r="O490" s="107" t="e">
        <f>INDEX(Adresy!$B$5:$B$324,MATCH(N490,Adresy!$G$5:$G$324,0),MATCH($G$1,Adresy!$B$3,0))</f>
        <v>#N/A</v>
      </c>
      <c r="P490" s="76" t="e">
        <f>INDEX(Adresy!$C$5:$C$324,MATCH(N490,Adresy!$G$5:$G$324,0),MATCH($H$2,Adresy!$C$4,0))</f>
        <v>#N/A</v>
      </c>
      <c r="Q490" s="76" t="e">
        <f>INDEX(Adresy!$D$5:$D$324,MATCH(N490,Adresy!$G$5:$G$324,0),MATCH($I$2,Adresy!$D$4,0))</f>
        <v>#N/A</v>
      </c>
      <c r="R490" s="108" t="str">
        <f t="shared" si="22"/>
        <v>Niepoprawnie</v>
      </c>
      <c r="T490" s="2" t="str">
        <f t="shared" si="23"/>
        <v/>
      </c>
    </row>
    <row r="491" spans="1:20">
      <c r="A491" s="4" t="s">
        <v>492</v>
      </c>
      <c r="C491" s="79">
        <f t="shared" si="21"/>
        <v>0</v>
      </c>
      <c r="D491" s="105" t="e">
        <f>VLOOKUP(T491,Arkusz2!B:C,2,FALSE)</f>
        <v>#N/A</v>
      </c>
      <c r="E491" s="116"/>
      <c r="G491" s="107" t="e">
        <f>INDEX(Adresy!$B$5:$B$324,MATCH(F491,Adresy!$G$5:$G$324,0),MATCH($G$1,Adresy!$B$3,0))</f>
        <v>#N/A</v>
      </c>
      <c r="H491" s="76" t="e">
        <f>INDEX(Adresy!$C$5:$C$324,MATCH(F491,Adresy!$G$5:$G$324,0),MATCH($H$2,Adresy!$C$4,0))</f>
        <v>#N/A</v>
      </c>
      <c r="I491" s="76" t="e">
        <f>INDEX(Adresy!$D$5:$D$324,MATCH(F491,Adresy!$G$5:$G$324,0),MATCH($I$2,Adresy!$D$4,0))</f>
        <v>#N/A</v>
      </c>
      <c r="K491" s="107" t="e">
        <f>INDEX(Adresy!$B$5:$B$324,MATCH(J491,Adresy!$G$5:$G$324,0),MATCH($G$1,Adresy!$B$3,0))</f>
        <v>#N/A</v>
      </c>
      <c r="L491" s="76" t="e">
        <f>INDEX(Adresy!$C$5:$C$324,MATCH(J491,Adresy!$G$5:$G$324,0),MATCH($H$2,Adresy!$C$4,0))</f>
        <v>#N/A</v>
      </c>
      <c r="M491" s="76" t="e">
        <f>INDEX(Adresy!$D$5:$D$324,MATCH(J491,Adresy!$G$5:$G$324,0),MATCH($I$2,Adresy!$D$4,0))</f>
        <v>#N/A</v>
      </c>
      <c r="O491" s="107" t="e">
        <f>INDEX(Adresy!$B$5:$B$324,MATCH(N491,Adresy!$G$5:$G$324,0),MATCH($G$1,Adresy!$B$3,0))</f>
        <v>#N/A</v>
      </c>
      <c r="P491" s="76" t="e">
        <f>INDEX(Adresy!$C$5:$C$324,MATCH(N491,Adresy!$G$5:$G$324,0),MATCH($H$2,Adresy!$C$4,0))</f>
        <v>#N/A</v>
      </c>
      <c r="Q491" s="76" t="e">
        <f>INDEX(Adresy!$D$5:$D$324,MATCH(N491,Adresy!$G$5:$G$324,0),MATCH($I$2,Adresy!$D$4,0))</f>
        <v>#N/A</v>
      </c>
      <c r="R491" s="108" t="str">
        <f t="shared" si="22"/>
        <v>Niepoprawnie</v>
      </c>
      <c r="T491" s="2" t="str">
        <f t="shared" si="23"/>
        <v/>
      </c>
    </row>
    <row r="492" spans="1:20">
      <c r="A492" s="4" t="s">
        <v>493</v>
      </c>
      <c r="C492" s="79">
        <f t="shared" si="21"/>
        <v>0</v>
      </c>
      <c r="D492" s="105" t="e">
        <f>VLOOKUP(T492,Arkusz2!B:C,2,FALSE)</f>
        <v>#N/A</v>
      </c>
      <c r="E492" s="116"/>
      <c r="G492" s="107" t="e">
        <f>INDEX(Adresy!$B$5:$B$324,MATCH(F492,Adresy!$G$5:$G$324,0),MATCH($G$1,Adresy!$B$3,0))</f>
        <v>#N/A</v>
      </c>
      <c r="H492" s="76" t="e">
        <f>INDEX(Adresy!$C$5:$C$324,MATCH(F492,Adresy!$G$5:$G$324,0),MATCH($H$2,Adresy!$C$4,0))</f>
        <v>#N/A</v>
      </c>
      <c r="I492" s="76" t="e">
        <f>INDEX(Adresy!$D$5:$D$324,MATCH(F492,Adresy!$G$5:$G$324,0),MATCH($I$2,Adresy!$D$4,0))</f>
        <v>#N/A</v>
      </c>
      <c r="K492" s="107" t="e">
        <f>INDEX(Adresy!$B$5:$B$324,MATCH(J492,Adresy!$G$5:$G$324,0),MATCH($G$1,Adresy!$B$3,0))</f>
        <v>#N/A</v>
      </c>
      <c r="L492" s="76" t="e">
        <f>INDEX(Adresy!$C$5:$C$324,MATCH(J492,Adresy!$G$5:$G$324,0),MATCH($H$2,Adresy!$C$4,0))</f>
        <v>#N/A</v>
      </c>
      <c r="M492" s="76" t="e">
        <f>INDEX(Adresy!$D$5:$D$324,MATCH(J492,Adresy!$G$5:$G$324,0),MATCH($I$2,Adresy!$D$4,0))</f>
        <v>#N/A</v>
      </c>
      <c r="O492" s="107" t="e">
        <f>INDEX(Adresy!$B$5:$B$324,MATCH(N492,Adresy!$G$5:$G$324,0),MATCH($G$1,Adresy!$B$3,0))</f>
        <v>#N/A</v>
      </c>
      <c r="P492" s="76" t="e">
        <f>INDEX(Adresy!$C$5:$C$324,MATCH(N492,Adresy!$G$5:$G$324,0),MATCH($H$2,Adresy!$C$4,0))</f>
        <v>#N/A</v>
      </c>
      <c r="Q492" s="76" t="e">
        <f>INDEX(Adresy!$D$5:$D$324,MATCH(N492,Adresy!$G$5:$G$324,0),MATCH($I$2,Adresy!$D$4,0))</f>
        <v>#N/A</v>
      </c>
      <c r="R492" s="108" t="str">
        <f t="shared" si="22"/>
        <v>Niepoprawnie</v>
      </c>
      <c r="T492" s="2" t="str">
        <f t="shared" si="23"/>
        <v/>
      </c>
    </row>
    <row r="493" spans="1:20">
      <c r="A493" s="4" t="s">
        <v>494</v>
      </c>
      <c r="C493" s="79">
        <f t="shared" si="21"/>
        <v>0</v>
      </c>
      <c r="D493" s="105" t="e">
        <f>VLOOKUP(T493,Arkusz2!B:C,2,FALSE)</f>
        <v>#N/A</v>
      </c>
      <c r="E493" s="116"/>
      <c r="G493" s="107" t="e">
        <f>INDEX(Adresy!$B$5:$B$324,MATCH(F493,Adresy!$G$5:$G$324,0),MATCH($G$1,Adresy!$B$3,0))</f>
        <v>#N/A</v>
      </c>
      <c r="H493" s="76" t="e">
        <f>INDEX(Adresy!$C$5:$C$324,MATCH(F493,Adresy!$G$5:$G$324,0),MATCH($H$2,Adresy!$C$4,0))</f>
        <v>#N/A</v>
      </c>
      <c r="I493" s="76" t="e">
        <f>INDEX(Adresy!$D$5:$D$324,MATCH(F493,Adresy!$G$5:$G$324,0),MATCH($I$2,Adresy!$D$4,0))</f>
        <v>#N/A</v>
      </c>
      <c r="K493" s="107" t="e">
        <f>INDEX(Adresy!$B$5:$B$324,MATCH(J493,Adresy!$G$5:$G$324,0),MATCH($G$1,Adresy!$B$3,0))</f>
        <v>#N/A</v>
      </c>
      <c r="L493" s="76" t="e">
        <f>INDEX(Adresy!$C$5:$C$324,MATCH(J493,Adresy!$G$5:$G$324,0),MATCH($H$2,Adresy!$C$4,0))</f>
        <v>#N/A</v>
      </c>
      <c r="M493" s="76" t="e">
        <f>INDEX(Adresy!$D$5:$D$324,MATCH(J493,Adresy!$G$5:$G$324,0),MATCH($I$2,Adresy!$D$4,0))</f>
        <v>#N/A</v>
      </c>
      <c r="O493" s="107" t="e">
        <f>INDEX(Adresy!$B$5:$B$324,MATCH(N493,Adresy!$G$5:$G$324,0),MATCH($G$1,Adresy!$B$3,0))</f>
        <v>#N/A</v>
      </c>
      <c r="P493" s="76" t="e">
        <f>INDEX(Adresy!$C$5:$C$324,MATCH(N493,Adresy!$G$5:$G$324,0),MATCH($H$2,Adresy!$C$4,0))</f>
        <v>#N/A</v>
      </c>
      <c r="Q493" s="76" t="e">
        <f>INDEX(Adresy!$D$5:$D$324,MATCH(N493,Adresy!$G$5:$G$324,0),MATCH($I$2,Adresy!$D$4,0))</f>
        <v>#N/A</v>
      </c>
      <c r="R493" s="108" t="str">
        <f t="shared" si="22"/>
        <v>Niepoprawnie</v>
      </c>
      <c r="T493" s="2" t="str">
        <f t="shared" si="23"/>
        <v/>
      </c>
    </row>
    <row r="494" spans="1:20">
      <c r="A494" s="4" t="s">
        <v>495</v>
      </c>
      <c r="C494" s="79">
        <f t="shared" si="21"/>
        <v>0</v>
      </c>
      <c r="D494" s="105" t="e">
        <f>VLOOKUP(T494,Arkusz2!B:C,2,FALSE)</f>
        <v>#N/A</v>
      </c>
      <c r="E494" s="116"/>
      <c r="G494" s="107" t="e">
        <f>INDEX(Adresy!$B$5:$B$324,MATCH(F494,Adresy!$G$5:$G$324,0),MATCH($G$1,Adresy!$B$3,0))</f>
        <v>#N/A</v>
      </c>
      <c r="H494" s="76" t="e">
        <f>INDEX(Adresy!$C$5:$C$324,MATCH(F494,Adresy!$G$5:$G$324,0),MATCH($H$2,Adresy!$C$4,0))</f>
        <v>#N/A</v>
      </c>
      <c r="I494" s="76" t="e">
        <f>INDEX(Adresy!$D$5:$D$324,MATCH(F494,Adresy!$G$5:$G$324,0),MATCH($I$2,Adresy!$D$4,0))</f>
        <v>#N/A</v>
      </c>
      <c r="K494" s="107" t="e">
        <f>INDEX(Adresy!$B$5:$B$324,MATCH(J494,Adresy!$G$5:$G$324,0),MATCH($G$1,Adresy!$B$3,0))</f>
        <v>#N/A</v>
      </c>
      <c r="L494" s="76" t="e">
        <f>INDEX(Adresy!$C$5:$C$324,MATCH(J494,Adresy!$G$5:$G$324,0),MATCH($H$2,Adresy!$C$4,0))</f>
        <v>#N/A</v>
      </c>
      <c r="M494" s="76" t="e">
        <f>INDEX(Adresy!$D$5:$D$324,MATCH(J494,Adresy!$G$5:$G$324,0),MATCH($I$2,Adresy!$D$4,0))</f>
        <v>#N/A</v>
      </c>
      <c r="O494" s="107" t="e">
        <f>INDEX(Adresy!$B$5:$B$324,MATCH(N494,Adresy!$G$5:$G$324,0),MATCH($G$1,Adresy!$B$3,0))</f>
        <v>#N/A</v>
      </c>
      <c r="P494" s="76" t="e">
        <f>INDEX(Adresy!$C$5:$C$324,MATCH(N494,Adresy!$G$5:$G$324,0),MATCH($H$2,Adresy!$C$4,0))</f>
        <v>#N/A</v>
      </c>
      <c r="Q494" s="76" t="e">
        <f>INDEX(Adresy!$D$5:$D$324,MATCH(N494,Adresy!$G$5:$G$324,0),MATCH($I$2,Adresy!$D$4,0))</f>
        <v>#N/A</v>
      </c>
      <c r="R494" s="108" t="str">
        <f t="shared" si="22"/>
        <v>Niepoprawnie</v>
      </c>
      <c r="T494" s="2" t="str">
        <f t="shared" si="23"/>
        <v/>
      </c>
    </row>
    <row r="495" spans="1:20">
      <c r="A495" s="4" t="s">
        <v>496</v>
      </c>
      <c r="C495" s="79">
        <f t="shared" si="21"/>
        <v>0</v>
      </c>
      <c r="D495" s="105" t="e">
        <f>VLOOKUP(T495,Arkusz2!B:C,2,FALSE)</f>
        <v>#N/A</v>
      </c>
      <c r="E495" s="116"/>
      <c r="G495" s="107" t="e">
        <f>INDEX(Adresy!$B$5:$B$324,MATCH(F495,Adresy!$G$5:$G$324,0),MATCH($G$1,Adresy!$B$3,0))</f>
        <v>#N/A</v>
      </c>
      <c r="H495" s="76" t="e">
        <f>INDEX(Adresy!$C$5:$C$324,MATCH(F495,Adresy!$G$5:$G$324,0),MATCH($H$2,Adresy!$C$4,0))</f>
        <v>#N/A</v>
      </c>
      <c r="I495" s="76" t="e">
        <f>INDEX(Adresy!$D$5:$D$324,MATCH(F495,Adresy!$G$5:$G$324,0),MATCH($I$2,Adresy!$D$4,0))</f>
        <v>#N/A</v>
      </c>
      <c r="K495" s="107" t="e">
        <f>INDEX(Adresy!$B$5:$B$324,MATCH(J495,Adresy!$G$5:$G$324,0),MATCH($G$1,Adresy!$B$3,0))</f>
        <v>#N/A</v>
      </c>
      <c r="L495" s="76" t="e">
        <f>INDEX(Adresy!$C$5:$C$324,MATCH(J495,Adresy!$G$5:$G$324,0),MATCH($H$2,Adresy!$C$4,0))</f>
        <v>#N/A</v>
      </c>
      <c r="M495" s="76" t="e">
        <f>INDEX(Adresy!$D$5:$D$324,MATCH(J495,Adresy!$G$5:$G$324,0),MATCH($I$2,Adresy!$D$4,0))</f>
        <v>#N/A</v>
      </c>
      <c r="O495" s="107" t="e">
        <f>INDEX(Adresy!$B$5:$B$324,MATCH(N495,Adresy!$G$5:$G$324,0),MATCH($G$1,Adresy!$B$3,0))</f>
        <v>#N/A</v>
      </c>
      <c r="P495" s="76" t="e">
        <f>INDEX(Adresy!$C$5:$C$324,MATCH(N495,Adresy!$G$5:$G$324,0),MATCH($H$2,Adresy!$C$4,0))</f>
        <v>#N/A</v>
      </c>
      <c r="Q495" s="76" t="e">
        <f>INDEX(Adresy!$D$5:$D$324,MATCH(N495,Adresy!$G$5:$G$324,0),MATCH($I$2,Adresy!$D$4,0))</f>
        <v>#N/A</v>
      </c>
      <c r="R495" s="108" t="str">
        <f t="shared" si="22"/>
        <v>Niepoprawnie</v>
      </c>
      <c r="T495" s="2" t="str">
        <f t="shared" si="23"/>
        <v/>
      </c>
    </row>
    <row r="496" spans="1:20">
      <c r="A496" s="4" t="s">
        <v>497</v>
      </c>
      <c r="C496" s="79">
        <f t="shared" si="21"/>
        <v>0</v>
      </c>
      <c r="D496" s="105" t="e">
        <f>VLOOKUP(T496,Arkusz2!B:C,2,FALSE)</f>
        <v>#N/A</v>
      </c>
      <c r="E496" s="116"/>
      <c r="G496" s="107" t="e">
        <f>INDEX(Adresy!$B$5:$B$324,MATCH(F496,Adresy!$G$5:$G$324,0),MATCH($G$1,Adresy!$B$3,0))</f>
        <v>#N/A</v>
      </c>
      <c r="H496" s="76" t="e">
        <f>INDEX(Adresy!$C$5:$C$324,MATCH(F496,Adresy!$G$5:$G$324,0),MATCH($H$2,Adresy!$C$4,0))</f>
        <v>#N/A</v>
      </c>
      <c r="I496" s="76" t="e">
        <f>INDEX(Adresy!$D$5:$D$324,MATCH(F496,Adresy!$G$5:$G$324,0),MATCH($I$2,Adresy!$D$4,0))</f>
        <v>#N/A</v>
      </c>
      <c r="K496" s="107" t="e">
        <f>INDEX(Adresy!$B$5:$B$324,MATCH(J496,Adresy!$G$5:$G$324,0),MATCH($G$1,Adresy!$B$3,0))</f>
        <v>#N/A</v>
      </c>
      <c r="L496" s="76" t="e">
        <f>INDEX(Adresy!$C$5:$C$324,MATCH(J496,Adresy!$G$5:$G$324,0),MATCH($H$2,Adresy!$C$4,0))</f>
        <v>#N/A</v>
      </c>
      <c r="M496" s="76" t="e">
        <f>INDEX(Adresy!$D$5:$D$324,MATCH(J496,Adresy!$G$5:$G$324,0),MATCH($I$2,Adresy!$D$4,0))</f>
        <v>#N/A</v>
      </c>
      <c r="O496" s="107" t="e">
        <f>INDEX(Adresy!$B$5:$B$324,MATCH(N496,Adresy!$G$5:$G$324,0),MATCH($G$1,Adresy!$B$3,0))</f>
        <v>#N/A</v>
      </c>
      <c r="P496" s="76" t="e">
        <f>INDEX(Adresy!$C$5:$C$324,MATCH(N496,Adresy!$G$5:$G$324,0),MATCH($H$2,Adresy!$C$4,0))</f>
        <v>#N/A</v>
      </c>
      <c r="Q496" s="76" t="e">
        <f>INDEX(Adresy!$D$5:$D$324,MATCH(N496,Adresy!$G$5:$G$324,0),MATCH($I$2,Adresy!$D$4,0))</f>
        <v>#N/A</v>
      </c>
      <c r="R496" s="108" t="str">
        <f t="shared" si="22"/>
        <v>Niepoprawnie</v>
      </c>
      <c r="T496" s="2" t="str">
        <f t="shared" si="23"/>
        <v/>
      </c>
    </row>
    <row r="497" spans="1:20">
      <c r="A497" s="4" t="s">
        <v>498</v>
      </c>
      <c r="C497" s="79">
        <f t="shared" si="21"/>
        <v>0</v>
      </c>
      <c r="D497" s="105" t="e">
        <f>VLOOKUP(T497,Arkusz2!B:C,2,FALSE)</f>
        <v>#N/A</v>
      </c>
      <c r="E497" s="116"/>
      <c r="G497" s="107" t="e">
        <f>INDEX(Adresy!$B$5:$B$324,MATCH(F497,Adresy!$G$5:$G$324,0),MATCH($G$1,Adresy!$B$3,0))</f>
        <v>#N/A</v>
      </c>
      <c r="H497" s="76" t="e">
        <f>INDEX(Adresy!$C$5:$C$324,MATCH(F497,Adresy!$G$5:$G$324,0),MATCH($H$2,Adresy!$C$4,0))</f>
        <v>#N/A</v>
      </c>
      <c r="I497" s="76" t="e">
        <f>INDEX(Adresy!$D$5:$D$324,MATCH(F497,Adresy!$G$5:$G$324,0),MATCH($I$2,Adresy!$D$4,0))</f>
        <v>#N/A</v>
      </c>
      <c r="K497" s="107" t="e">
        <f>INDEX(Adresy!$B$5:$B$324,MATCH(J497,Adresy!$G$5:$G$324,0),MATCH($G$1,Adresy!$B$3,0))</f>
        <v>#N/A</v>
      </c>
      <c r="L497" s="76" t="e">
        <f>INDEX(Adresy!$C$5:$C$324,MATCH(J497,Adresy!$G$5:$G$324,0),MATCH($H$2,Adresy!$C$4,0))</f>
        <v>#N/A</v>
      </c>
      <c r="M497" s="76" t="e">
        <f>INDEX(Adresy!$D$5:$D$324,MATCH(J497,Adresy!$G$5:$G$324,0),MATCH($I$2,Adresy!$D$4,0))</f>
        <v>#N/A</v>
      </c>
      <c r="O497" s="107" t="e">
        <f>INDEX(Adresy!$B$5:$B$324,MATCH(N497,Adresy!$G$5:$G$324,0),MATCH($G$1,Adresy!$B$3,0))</f>
        <v>#N/A</v>
      </c>
      <c r="P497" s="76" t="e">
        <f>INDEX(Adresy!$C$5:$C$324,MATCH(N497,Adresy!$G$5:$G$324,0),MATCH($H$2,Adresy!$C$4,0))</f>
        <v>#N/A</v>
      </c>
      <c r="Q497" s="76" t="e">
        <f>INDEX(Adresy!$D$5:$D$324,MATCH(N497,Adresy!$G$5:$G$324,0),MATCH($I$2,Adresy!$D$4,0))</f>
        <v>#N/A</v>
      </c>
      <c r="R497" s="108" t="str">
        <f t="shared" si="22"/>
        <v>Niepoprawnie</v>
      </c>
      <c r="T497" s="2" t="str">
        <f t="shared" si="23"/>
        <v/>
      </c>
    </row>
    <row r="498" spans="1:20">
      <c r="A498" s="4" t="s">
        <v>499</v>
      </c>
      <c r="C498" s="79">
        <f t="shared" si="21"/>
        <v>0</v>
      </c>
      <c r="D498" s="105" t="e">
        <f>VLOOKUP(T498,Arkusz2!B:C,2,FALSE)</f>
        <v>#N/A</v>
      </c>
      <c r="E498" s="116"/>
      <c r="G498" s="107" t="e">
        <f>INDEX(Adresy!$B$5:$B$324,MATCH(F498,Adresy!$G$5:$G$324,0),MATCH($G$1,Adresy!$B$3,0))</f>
        <v>#N/A</v>
      </c>
      <c r="H498" s="76" t="e">
        <f>INDEX(Adresy!$C$5:$C$324,MATCH(F498,Adresy!$G$5:$G$324,0),MATCH($H$2,Adresy!$C$4,0))</f>
        <v>#N/A</v>
      </c>
      <c r="I498" s="76" t="e">
        <f>INDEX(Adresy!$D$5:$D$324,MATCH(F498,Adresy!$G$5:$G$324,0),MATCH($I$2,Adresy!$D$4,0))</f>
        <v>#N/A</v>
      </c>
      <c r="K498" s="107" t="e">
        <f>INDEX(Adresy!$B$5:$B$324,MATCH(J498,Adresy!$G$5:$G$324,0),MATCH($G$1,Adresy!$B$3,0))</f>
        <v>#N/A</v>
      </c>
      <c r="L498" s="76" t="e">
        <f>INDEX(Adresy!$C$5:$C$324,MATCH(J498,Adresy!$G$5:$G$324,0),MATCH($H$2,Adresy!$C$4,0))</f>
        <v>#N/A</v>
      </c>
      <c r="M498" s="76" t="e">
        <f>INDEX(Adresy!$D$5:$D$324,MATCH(J498,Adresy!$G$5:$G$324,0),MATCH($I$2,Adresy!$D$4,0))</f>
        <v>#N/A</v>
      </c>
      <c r="O498" s="107" t="e">
        <f>INDEX(Adresy!$B$5:$B$324,MATCH(N498,Adresy!$G$5:$G$324,0),MATCH($G$1,Adresy!$B$3,0))</f>
        <v>#N/A</v>
      </c>
      <c r="P498" s="76" t="e">
        <f>INDEX(Adresy!$C$5:$C$324,MATCH(N498,Adresy!$G$5:$G$324,0),MATCH($H$2,Adresy!$C$4,0))</f>
        <v>#N/A</v>
      </c>
      <c r="Q498" s="76" t="e">
        <f>INDEX(Adresy!$D$5:$D$324,MATCH(N498,Adresy!$G$5:$G$324,0),MATCH($I$2,Adresy!$D$4,0))</f>
        <v>#N/A</v>
      </c>
      <c r="R498" s="108" t="str">
        <f t="shared" si="22"/>
        <v>Niepoprawnie</v>
      </c>
      <c r="T498" s="2" t="str">
        <f t="shared" si="23"/>
        <v/>
      </c>
    </row>
    <row r="499" spans="1:20">
      <c r="A499" s="4" t="s">
        <v>500</v>
      </c>
      <c r="C499" s="79">
        <f t="shared" si="21"/>
        <v>0</v>
      </c>
      <c r="D499" s="105" t="e">
        <f>VLOOKUP(T499,Arkusz2!B:C,2,FALSE)</f>
        <v>#N/A</v>
      </c>
      <c r="E499" s="116"/>
      <c r="G499" s="107" t="e">
        <f>INDEX(Adresy!$B$5:$B$324,MATCH(F499,Adresy!$G$5:$G$324,0),MATCH($G$1,Adresy!$B$3,0))</f>
        <v>#N/A</v>
      </c>
      <c r="H499" s="76" t="e">
        <f>INDEX(Adresy!$C$5:$C$324,MATCH(F499,Adresy!$G$5:$G$324,0),MATCH($H$2,Adresy!$C$4,0))</f>
        <v>#N/A</v>
      </c>
      <c r="I499" s="76" t="e">
        <f>INDEX(Adresy!$D$5:$D$324,MATCH(F499,Adresy!$G$5:$G$324,0),MATCH($I$2,Adresy!$D$4,0))</f>
        <v>#N/A</v>
      </c>
      <c r="K499" s="107" t="e">
        <f>INDEX(Adresy!$B$5:$B$324,MATCH(J499,Adresy!$G$5:$G$324,0),MATCH($G$1,Adresy!$B$3,0))</f>
        <v>#N/A</v>
      </c>
      <c r="L499" s="76" t="e">
        <f>INDEX(Adresy!$C$5:$C$324,MATCH(J499,Adresy!$G$5:$G$324,0),MATCH($H$2,Adresy!$C$4,0))</f>
        <v>#N/A</v>
      </c>
      <c r="M499" s="76" t="e">
        <f>INDEX(Adresy!$D$5:$D$324,MATCH(J499,Adresy!$G$5:$G$324,0),MATCH($I$2,Adresy!$D$4,0))</f>
        <v>#N/A</v>
      </c>
      <c r="O499" s="107" t="e">
        <f>INDEX(Adresy!$B$5:$B$324,MATCH(N499,Adresy!$G$5:$G$324,0),MATCH($G$1,Adresy!$B$3,0))</f>
        <v>#N/A</v>
      </c>
      <c r="P499" s="76" t="e">
        <f>INDEX(Adresy!$C$5:$C$324,MATCH(N499,Adresy!$G$5:$G$324,0),MATCH($H$2,Adresy!$C$4,0))</f>
        <v>#N/A</v>
      </c>
      <c r="Q499" s="76" t="e">
        <f>INDEX(Adresy!$D$5:$D$324,MATCH(N499,Adresy!$G$5:$G$324,0),MATCH($I$2,Adresy!$D$4,0))</f>
        <v>#N/A</v>
      </c>
      <c r="R499" s="108" t="str">
        <f t="shared" si="22"/>
        <v>Niepoprawnie</v>
      </c>
      <c r="T499" s="2" t="str">
        <f t="shared" si="23"/>
        <v/>
      </c>
    </row>
    <row r="500" spans="1:20">
      <c r="A500" s="4" t="s">
        <v>501</v>
      </c>
      <c r="C500" s="79">
        <f t="shared" si="21"/>
        <v>0</v>
      </c>
      <c r="D500" s="105" t="e">
        <f>VLOOKUP(T500,Arkusz2!B:C,2,FALSE)</f>
        <v>#N/A</v>
      </c>
      <c r="E500" s="116"/>
      <c r="G500" s="107" t="e">
        <f>INDEX(Adresy!$B$5:$B$324,MATCH(F500,Adresy!$G$5:$G$324,0),MATCH($G$1,Adresy!$B$3,0))</f>
        <v>#N/A</v>
      </c>
      <c r="H500" s="76" t="e">
        <f>INDEX(Adresy!$C$5:$C$324,MATCH(F500,Adresy!$G$5:$G$324,0),MATCH($H$2,Adresy!$C$4,0))</f>
        <v>#N/A</v>
      </c>
      <c r="I500" s="76" t="e">
        <f>INDEX(Adresy!$D$5:$D$324,MATCH(F500,Adresy!$G$5:$G$324,0),MATCH($I$2,Adresy!$D$4,0))</f>
        <v>#N/A</v>
      </c>
      <c r="K500" s="107" t="e">
        <f>INDEX(Adresy!$B$5:$B$324,MATCH(J500,Adresy!$G$5:$G$324,0),MATCH($G$1,Adresy!$B$3,0))</f>
        <v>#N/A</v>
      </c>
      <c r="L500" s="76" t="e">
        <f>INDEX(Adresy!$C$5:$C$324,MATCH(J500,Adresy!$G$5:$G$324,0),MATCH($H$2,Adresy!$C$4,0))</f>
        <v>#N/A</v>
      </c>
      <c r="M500" s="76" t="e">
        <f>INDEX(Adresy!$D$5:$D$324,MATCH(J500,Adresy!$G$5:$G$324,0),MATCH($I$2,Adresy!$D$4,0))</f>
        <v>#N/A</v>
      </c>
      <c r="O500" s="107" t="e">
        <f>INDEX(Adresy!$B$5:$B$324,MATCH(N500,Adresy!$G$5:$G$324,0),MATCH($G$1,Adresy!$B$3,0))</f>
        <v>#N/A</v>
      </c>
      <c r="P500" s="76" t="e">
        <f>INDEX(Adresy!$C$5:$C$324,MATCH(N500,Adresy!$G$5:$G$324,0),MATCH($H$2,Adresy!$C$4,0))</f>
        <v>#N/A</v>
      </c>
      <c r="Q500" s="76" t="e">
        <f>INDEX(Adresy!$D$5:$D$324,MATCH(N500,Adresy!$G$5:$G$324,0),MATCH($I$2,Adresy!$D$4,0))</f>
        <v>#N/A</v>
      </c>
      <c r="R500" s="108" t="str">
        <f t="shared" si="22"/>
        <v>Niepoprawnie</v>
      </c>
      <c r="T500" s="2" t="str">
        <f t="shared" si="23"/>
        <v/>
      </c>
    </row>
    <row r="501" spans="1:20">
      <c r="A501" s="4" t="s">
        <v>502</v>
      </c>
      <c r="C501" s="79">
        <f t="shared" si="21"/>
        <v>0</v>
      </c>
      <c r="D501" s="105" t="e">
        <f>VLOOKUP(T501,Arkusz2!B:C,2,FALSE)</f>
        <v>#N/A</v>
      </c>
      <c r="E501" s="116"/>
      <c r="G501" s="107" t="e">
        <f>INDEX(Adresy!$B$5:$B$324,MATCH(F501,Adresy!$G$5:$G$324,0),MATCH($G$1,Adresy!$B$3,0))</f>
        <v>#N/A</v>
      </c>
      <c r="H501" s="76" t="e">
        <f>INDEX(Adresy!$C$5:$C$324,MATCH(F501,Adresy!$G$5:$G$324,0),MATCH($H$2,Adresy!$C$4,0))</f>
        <v>#N/A</v>
      </c>
      <c r="I501" s="76" t="e">
        <f>INDEX(Adresy!$D$5:$D$324,MATCH(F501,Adresy!$G$5:$G$324,0),MATCH($I$2,Adresy!$D$4,0))</f>
        <v>#N/A</v>
      </c>
      <c r="K501" s="107" t="e">
        <f>INDEX(Adresy!$B$5:$B$324,MATCH(J501,Adresy!$G$5:$G$324,0),MATCH($G$1,Adresy!$B$3,0))</f>
        <v>#N/A</v>
      </c>
      <c r="L501" s="76" t="e">
        <f>INDEX(Adresy!$C$5:$C$324,MATCH(J501,Adresy!$G$5:$G$324,0),MATCH($H$2,Adresy!$C$4,0))</f>
        <v>#N/A</v>
      </c>
      <c r="M501" s="76" t="e">
        <f>INDEX(Adresy!$D$5:$D$324,MATCH(J501,Adresy!$G$5:$G$324,0),MATCH($I$2,Adresy!$D$4,0))</f>
        <v>#N/A</v>
      </c>
      <c r="O501" s="107" t="e">
        <f>INDEX(Adresy!$B$5:$B$324,MATCH(N501,Adresy!$G$5:$G$324,0),MATCH($G$1,Adresy!$B$3,0))</f>
        <v>#N/A</v>
      </c>
      <c r="P501" s="76" t="e">
        <f>INDEX(Adresy!$C$5:$C$324,MATCH(N501,Adresy!$G$5:$G$324,0),MATCH($H$2,Adresy!$C$4,0))</f>
        <v>#N/A</v>
      </c>
      <c r="Q501" s="76" t="e">
        <f>INDEX(Adresy!$D$5:$D$324,MATCH(N501,Adresy!$G$5:$G$324,0),MATCH($I$2,Adresy!$D$4,0))</f>
        <v>#N/A</v>
      </c>
      <c r="R501" s="108" t="str">
        <f t="shared" si="22"/>
        <v>Niepoprawnie</v>
      </c>
      <c r="T501" s="2" t="str">
        <f t="shared" si="23"/>
        <v/>
      </c>
    </row>
    <row r="502" spans="1:20">
      <c r="A502" s="4" t="s">
        <v>503</v>
      </c>
      <c r="C502" s="79">
        <f t="shared" si="21"/>
        <v>0</v>
      </c>
      <c r="D502" s="105" t="e">
        <f>VLOOKUP(T502,Arkusz2!B:C,2,FALSE)</f>
        <v>#N/A</v>
      </c>
      <c r="E502" s="116"/>
      <c r="G502" s="107" t="e">
        <f>INDEX(Adresy!$B$5:$B$324,MATCH(F502,Adresy!$G$5:$G$324,0),MATCH($G$1,Adresy!$B$3,0))</f>
        <v>#N/A</v>
      </c>
      <c r="H502" s="76" t="e">
        <f>INDEX(Adresy!$C$5:$C$324,MATCH(F502,Adresy!$G$5:$G$324,0),MATCH($H$2,Adresy!$C$4,0))</f>
        <v>#N/A</v>
      </c>
      <c r="I502" s="76" t="e">
        <f>INDEX(Adresy!$D$5:$D$324,MATCH(F502,Adresy!$G$5:$G$324,0),MATCH($I$2,Adresy!$D$4,0))</f>
        <v>#N/A</v>
      </c>
      <c r="K502" s="107" t="e">
        <f>INDEX(Adresy!$B$5:$B$324,MATCH(J502,Adresy!$G$5:$G$324,0),MATCH($G$1,Adresy!$B$3,0))</f>
        <v>#N/A</v>
      </c>
      <c r="L502" s="76" t="e">
        <f>INDEX(Adresy!$C$5:$C$324,MATCH(J502,Adresy!$G$5:$G$324,0),MATCH($H$2,Adresy!$C$4,0))</f>
        <v>#N/A</v>
      </c>
      <c r="M502" s="76" t="e">
        <f>INDEX(Adresy!$D$5:$D$324,MATCH(J502,Adresy!$G$5:$G$324,0),MATCH($I$2,Adresy!$D$4,0))</f>
        <v>#N/A</v>
      </c>
      <c r="O502" s="107" t="e">
        <f>INDEX(Adresy!$B$5:$B$324,MATCH(N502,Adresy!$G$5:$G$324,0),MATCH($G$1,Adresy!$B$3,0))</f>
        <v>#N/A</v>
      </c>
      <c r="P502" s="76" t="e">
        <f>INDEX(Adresy!$C$5:$C$324,MATCH(N502,Adresy!$G$5:$G$324,0),MATCH($H$2,Adresy!$C$4,0))</f>
        <v>#N/A</v>
      </c>
      <c r="Q502" s="76" t="e">
        <f>INDEX(Adresy!$D$5:$D$324,MATCH(N502,Adresy!$G$5:$G$324,0),MATCH($I$2,Adresy!$D$4,0))</f>
        <v>#N/A</v>
      </c>
      <c r="R502" s="108" t="str">
        <f t="shared" si="22"/>
        <v>Niepoprawnie</v>
      </c>
      <c r="T502" s="2" t="str">
        <f t="shared" si="23"/>
        <v/>
      </c>
    </row>
    <row r="503" spans="1:20">
      <c r="C503" s="79">
        <f t="shared" si="21"/>
        <v>0</v>
      </c>
      <c r="D503" s="105" t="e">
        <f>VLOOKUP(T503,Arkusz2!B:C,2,FALSE)</f>
        <v>#N/A</v>
      </c>
      <c r="E503" s="116"/>
      <c r="G503" s="107" t="e">
        <f>INDEX(Adresy!$B$5:$B$324,MATCH(F503,Adresy!$G$5:$G$324,0),MATCH($G$1,Adresy!$B$3,0))</f>
        <v>#N/A</v>
      </c>
      <c r="H503" s="76" t="e">
        <f>INDEX(Adresy!$C$5:$C$324,MATCH(F503,Adresy!$G$5:$G$324,0),MATCH($H$2,Adresy!$C$4,0))</f>
        <v>#N/A</v>
      </c>
      <c r="I503" s="76" t="e">
        <f>INDEX(Adresy!$D$5:$D$324,MATCH(F503,Adresy!$G$5:$G$324,0),MATCH($I$2,Adresy!$D$4,0))</f>
        <v>#N/A</v>
      </c>
      <c r="K503" s="107" t="e">
        <f>INDEX(Adresy!$B$5:$B$324,MATCH(J503,Adresy!$G$5:$G$324,0),MATCH($G$1,Adresy!$B$3,0))</f>
        <v>#N/A</v>
      </c>
      <c r="L503" s="76" t="e">
        <f>INDEX(Adresy!$C$5:$C$324,MATCH(J503,Adresy!$G$5:$G$324,0),MATCH($H$2,Adresy!$C$4,0))</f>
        <v>#N/A</v>
      </c>
      <c r="M503" s="76" t="e">
        <f>INDEX(Adresy!$D$5:$D$324,MATCH(J503,Adresy!$G$5:$G$324,0),MATCH($I$2,Adresy!$D$4,0))</f>
        <v>#N/A</v>
      </c>
      <c r="O503" s="107" t="e">
        <f>INDEX(Adresy!$B$5:$B$324,MATCH(N503,Adresy!$G$5:$G$324,0),MATCH($G$1,Adresy!$B$3,0))</f>
        <v>#N/A</v>
      </c>
      <c r="P503" s="76" t="e">
        <f>INDEX(Adresy!$C$5:$C$324,MATCH(N503,Adresy!$G$5:$G$324,0),MATCH($H$2,Adresy!$C$4,0))</f>
        <v>#N/A</v>
      </c>
      <c r="Q503" s="76" t="e">
        <f>INDEX(Adresy!$D$5:$D$324,MATCH(N503,Adresy!$G$5:$G$324,0),MATCH($I$2,Adresy!$D$4,0))</f>
        <v>#N/A</v>
      </c>
      <c r="R503" s="108" t="str">
        <f t="shared" si="22"/>
        <v>Niepoprawnie</v>
      </c>
      <c r="T503" s="2" t="str">
        <f t="shared" si="23"/>
        <v/>
      </c>
    </row>
    <row r="504" spans="1:20">
      <c r="C504" s="79">
        <f t="shared" si="21"/>
        <v>0</v>
      </c>
      <c r="D504" s="105" t="e">
        <f>VLOOKUP(T504,Arkusz2!B:C,2,FALSE)</f>
        <v>#N/A</v>
      </c>
      <c r="E504" s="116"/>
      <c r="G504" s="107" t="e">
        <f>INDEX(Adresy!$B$5:$B$324,MATCH(F504,Adresy!$G$5:$G$324,0),MATCH($G$1,Adresy!$B$3,0))</f>
        <v>#N/A</v>
      </c>
      <c r="H504" s="76" t="e">
        <f>INDEX(Adresy!$C$5:$C$324,MATCH(F504,Adresy!$G$5:$G$324,0),MATCH($H$2,Adresy!$C$4,0))</f>
        <v>#N/A</v>
      </c>
      <c r="I504" s="76" t="e">
        <f>INDEX(Adresy!$D$5:$D$324,MATCH(F504,Adresy!$G$5:$G$324,0),MATCH($I$2,Adresy!$D$4,0))</f>
        <v>#N/A</v>
      </c>
      <c r="K504" s="107" t="e">
        <f>INDEX(Adresy!$B$5:$B$324,MATCH(J504,Adresy!$G$5:$G$324,0),MATCH($G$1,Adresy!$B$3,0))</f>
        <v>#N/A</v>
      </c>
      <c r="L504" s="76" t="e">
        <f>INDEX(Adresy!$C$5:$C$324,MATCH(J504,Adresy!$G$5:$G$324,0),MATCH($H$2,Adresy!$C$4,0))</f>
        <v>#N/A</v>
      </c>
      <c r="M504" s="76" t="e">
        <f>INDEX(Adresy!$D$5:$D$324,MATCH(J504,Adresy!$G$5:$G$324,0),MATCH($I$2,Adresy!$D$4,0))</f>
        <v>#N/A</v>
      </c>
      <c r="O504" s="107" t="e">
        <f>INDEX(Adresy!$B$5:$B$324,MATCH(N504,Adresy!$G$5:$G$324,0),MATCH($G$1,Adresy!$B$3,0))</f>
        <v>#N/A</v>
      </c>
      <c r="P504" s="76" t="e">
        <f>INDEX(Adresy!$C$5:$C$324,MATCH(N504,Adresy!$G$5:$G$324,0),MATCH($H$2,Adresy!$C$4,0))</f>
        <v>#N/A</v>
      </c>
      <c r="Q504" s="76" t="e">
        <f>INDEX(Adresy!$D$5:$D$324,MATCH(N504,Adresy!$G$5:$G$324,0),MATCH($I$2,Adresy!$D$4,0))</f>
        <v>#N/A</v>
      </c>
      <c r="R504" s="108" t="str">
        <f t="shared" si="22"/>
        <v>Niepoprawnie</v>
      </c>
      <c r="T504" s="2" t="str">
        <f t="shared" si="23"/>
        <v/>
      </c>
    </row>
    <row r="505" spans="1:20">
      <c r="C505" s="79">
        <f t="shared" si="21"/>
        <v>0</v>
      </c>
      <c r="D505" s="105"/>
      <c r="E505" s="116"/>
      <c r="R505" s="108" t="str">
        <f t="shared" si="22"/>
        <v>Niepoprawnie</v>
      </c>
      <c r="T505" s="2" t="str">
        <f t="shared" si="23"/>
        <v/>
      </c>
    </row>
    <row r="506" spans="1:20">
      <c r="C506" s="111"/>
      <c r="D506" s="105"/>
      <c r="E506" s="116"/>
      <c r="R506" s="108" t="str">
        <f t="shared" si="22"/>
        <v>Niepoprawnie</v>
      </c>
      <c r="T506" s="2" t="str">
        <f t="shared" si="23"/>
        <v/>
      </c>
    </row>
    <row r="507" spans="1:20">
      <c r="C507" s="111"/>
      <c r="D507" s="105"/>
      <c r="E507" s="116"/>
      <c r="R507" s="108" t="str">
        <f t="shared" si="22"/>
        <v>Niepoprawnie</v>
      </c>
      <c r="T507" s="2" t="str">
        <f t="shared" si="23"/>
        <v/>
      </c>
    </row>
    <row r="508" spans="1:20">
      <c r="C508" s="111"/>
      <c r="D508" s="105"/>
      <c r="E508" s="116"/>
      <c r="R508" s="108" t="str">
        <f t="shared" si="22"/>
        <v>Niepoprawnie</v>
      </c>
      <c r="T508" s="2" t="str">
        <f t="shared" si="23"/>
        <v/>
      </c>
    </row>
    <row r="509" spans="1:20">
      <c r="C509" s="111"/>
      <c r="D509" s="105"/>
      <c r="E509" s="116"/>
      <c r="R509" s="108" t="str">
        <f t="shared" si="22"/>
        <v>Niepoprawnie</v>
      </c>
      <c r="T509" s="2" t="str">
        <f t="shared" si="23"/>
        <v/>
      </c>
    </row>
    <row r="510" spans="1:20">
      <c r="C510" s="111"/>
      <c r="D510" s="105"/>
      <c r="E510" s="116"/>
      <c r="R510" s="108" t="str">
        <f t="shared" si="22"/>
        <v>Niepoprawnie</v>
      </c>
      <c r="T510" s="2" t="str">
        <f t="shared" si="23"/>
        <v/>
      </c>
    </row>
    <row r="511" spans="1:20">
      <c r="C511" s="111"/>
      <c r="D511" s="105"/>
      <c r="E511" s="116"/>
      <c r="R511" s="108" t="str">
        <f t="shared" si="22"/>
        <v>Niepoprawnie</v>
      </c>
      <c r="T511" s="2" t="str">
        <f t="shared" si="23"/>
        <v/>
      </c>
    </row>
    <row r="512" spans="1:20">
      <c r="C512" s="111"/>
      <c r="D512" s="105"/>
      <c r="E512" s="116"/>
      <c r="R512" s="108" t="str">
        <f t="shared" si="22"/>
        <v>Niepoprawnie</v>
      </c>
      <c r="T512" s="2" t="str">
        <f t="shared" si="23"/>
        <v/>
      </c>
    </row>
    <row r="513" spans="3:20">
      <c r="C513" s="111"/>
      <c r="D513" s="105"/>
      <c r="E513" s="116"/>
      <c r="R513" s="108" t="str">
        <f t="shared" si="22"/>
        <v>Niepoprawnie</v>
      </c>
      <c r="T513" s="2" t="str">
        <f t="shared" si="23"/>
        <v/>
      </c>
    </row>
    <row r="514" spans="3:20">
      <c r="C514" s="111"/>
      <c r="D514" s="105"/>
      <c r="E514" s="116"/>
      <c r="R514" s="108" t="str">
        <f t="shared" si="22"/>
        <v>Niepoprawnie</v>
      </c>
      <c r="T514" s="2" t="str">
        <f t="shared" si="23"/>
        <v/>
      </c>
    </row>
    <row r="515" spans="3:20">
      <c r="C515" s="111"/>
      <c r="D515" s="105"/>
      <c r="E515" s="116"/>
      <c r="R515" s="108" t="str">
        <f t="shared" si="22"/>
        <v>Niepoprawnie</v>
      </c>
      <c r="T515" s="2" t="str">
        <f t="shared" si="23"/>
        <v/>
      </c>
    </row>
    <row r="516" spans="3:20">
      <c r="C516" s="111"/>
      <c r="D516" s="105"/>
      <c r="E516" s="116"/>
      <c r="R516" s="108" t="str">
        <f t="shared" ref="R516:R533" si="24">IF(C516=0,"Niepoprawnie",IF(F516=0,"Niepoprawnie",IF(J516=0,"Niepoprawnie",IF(N516=0,"Niepoprawnie",IF(E516=0,"NIEPOPRAWNIE","POPRAWNIE")))))</f>
        <v>Niepoprawnie</v>
      </c>
      <c r="T516" s="2" t="str">
        <f t="shared" ref="T516:T560" si="25">MID(B516,1,2)</f>
        <v/>
      </c>
    </row>
    <row r="517" spans="3:20">
      <c r="C517" s="111"/>
      <c r="D517" s="105"/>
      <c r="E517" s="116"/>
      <c r="R517" s="108" t="str">
        <f t="shared" si="24"/>
        <v>Niepoprawnie</v>
      </c>
      <c r="T517" s="2" t="str">
        <f t="shared" si="25"/>
        <v/>
      </c>
    </row>
    <row r="518" spans="3:20">
      <c r="C518" s="111"/>
      <c r="D518" s="105"/>
      <c r="E518" s="116"/>
      <c r="R518" s="108" t="str">
        <f t="shared" si="24"/>
        <v>Niepoprawnie</v>
      </c>
      <c r="T518" s="2" t="str">
        <f t="shared" si="25"/>
        <v/>
      </c>
    </row>
    <row r="519" spans="3:20">
      <c r="C519" s="111"/>
      <c r="D519" s="105"/>
      <c r="E519" s="116"/>
      <c r="R519" s="108" t="str">
        <f t="shared" si="24"/>
        <v>Niepoprawnie</v>
      </c>
      <c r="T519" s="2" t="str">
        <f t="shared" si="25"/>
        <v/>
      </c>
    </row>
    <row r="520" spans="3:20">
      <c r="C520" s="111"/>
      <c r="D520" s="105"/>
      <c r="E520" s="116"/>
      <c r="R520" s="108" t="str">
        <f t="shared" si="24"/>
        <v>Niepoprawnie</v>
      </c>
      <c r="T520" s="2" t="str">
        <f t="shared" si="25"/>
        <v/>
      </c>
    </row>
    <row r="521" spans="3:20">
      <c r="C521" s="111"/>
      <c r="D521" s="105"/>
      <c r="E521" s="116"/>
      <c r="R521" s="108" t="str">
        <f t="shared" si="24"/>
        <v>Niepoprawnie</v>
      </c>
      <c r="T521" s="2" t="str">
        <f t="shared" si="25"/>
        <v/>
      </c>
    </row>
    <row r="522" spans="3:20">
      <c r="C522" s="111"/>
      <c r="D522" s="105"/>
      <c r="E522" s="116"/>
      <c r="R522" s="108" t="str">
        <f t="shared" si="24"/>
        <v>Niepoprawnie</v>
      </c>
      <c r="T522" s="2" t="str">
        <f t="shared" si="25"/>
        <v/>
      </c>
    </row>
    <row r="523" spans="3:20">
      <c r="C523" s="111"/>
      <c r="D523" s="105"/>
      <c r="E523" s="116"/>
      <c r="R523" s="108" t="str">
        <f t="shared" si="24"/>
        <v>Niepoprawnie</v>
      </c>
      <c r="T523" s="2" t="str">
        <f t="shared" si="25"/>
        <v/>
      </c>
    </row>
    <row r="524" spans="3:20">
      <c r="C524" s="111"/>
      <c r="D524" s="105"/>
      <c r="E524" s="116"/>
      <c r="R524" s="108" t="str">
        <f t="shared" si="24"/>
        <v>Niepoprawnie</v>
      </c>
      <c r="T524" s="2" t="str">
        <f t="shared" si="25"/>
        <v/>
      </c>
    </row>
    <row r="525" spans="3:20">
      <c r="C525" s="111"/>
      <c r="D525" s="105"/>
      <c r="E525" s="116"/>
      <c r="R525" s="108" t="str">
        <f t="shared" si="24"/>
        <v>Niepoprawnie</v>
      </c>
      <c r="T525" s="2" t="str">
        <f t="shared" si="25"/>
        <v/>
      </c>
    </row>
    <row r="526" spans="3:20">
      <c r="C526" s="111"/>
      <c r="D526" s="105"/>
      <c r="E526" s="116"/>
      <c r="R526" s="108" t="str">
        <f t="shared" si="24"/>
        <v>Niepoprawnie</v>
      </c>
      <c r="T526" s="2" t="str">
        <f t="shared" si="25"/>
        <v/>
      </c>
    </row>
    <row r="527" spans="3:20">
      <c r="C527" s="111"/>
      <c r="D527" s="105"/>
      <c r="E527" s="116"/>
      <c r="R527" s="108" t="str">
        <f t="shared" si="24"/>
        <v>Niepoprawnie</v>
      </c>
      <c r="T527" s="2" t="str">
        <f t="shared" si="25"/>
        <v/>
      </c>
    </row>
    <row r="528" spans="3:20">
      <c r="C528" s="111"/>
      <c r="D528" s="105"/>
      <c r="E528" s="116"/>
      <c r="R528" s="108" t="str">
        <f t="shared" si="24"/>
        <v>Niepoprawnie</v>
      </c>
      <c r="T528" s="2" t="str">
        <f t="shared" si="25"/>
        <v/>
      </c>
    </row>
    <row r="529" spans="3:20">
      <c r="C529" s="111"/>
      <c r="D529" s="105"/>
      <c r="E529" s="116"/>
      <c r="R529" s="108" t="str">
        <f t="shared" si="24"/>
        <v>Niepoprawnie</v>
      </c>
      <c r="T529" s="2" t="str">
        <f t="shared" si="25"/>
        <v/>
      </c>
    </row>
    <row r="530" spans="3:20">
      <c r="C530" s="111"/>
      <c r="D530" s="105"/>
      <c r="E530" s="116"/>
      <c r="R530" s="108" t="str">
        <f t="shared" si="24"/>
        <v>Niepoprawnie</v>
      </c>
      <c r="T530" s="2" t="str">
        <f t="shared" si="25"/>
        <v/>
      </c>
    </row>
    <row r="531" spans="3:20">
      <c r="C531" s="111"/>
      <c r="D531" s="105"/>
      <c r="E531" s="116"/>
      <c r="R531" s="108" t="str">
        <f t="shared" si="24"/>
        <v>Niepoprawnie</v>
      </c>
      <c r="T531" s="2" t="str">
        <f t="shared" si="25"/>
        <v/>
      </c>
    </row>
    <row r="532" spans="3:20">
      <c r="C532" s="111"/>
      <c r="D532" s="105"/>
      <c r="E532" s="116"/>
      <c r="R532" s="108" t="str">
        <f t="shared" si="24"/>
        <v>Niepoprawnie</v>
      </c>
      <c r="T532" s="2" t="str">
        <f t="shared" si="25"/>
        <v/>
      </c>
    </row>
    <row r="533" spans="3:20">
      <c r="C533" s="111"/>
      <c r="D533" s="105"/>
      <c r="E533" s="116"/>
      <c r="R533" s="108" t="str">
        <f t="shared" si="24"/>
        <v>Niepoprawnie</v>
      </c>
      <c r="T533" s="2" t="str">
        <f t="shared" si="25"/>
        <v/>
      </c>
    </row>
    <row r="534" spans="3:20">
      <c r="C534" s="111"/>
      <c r="D534" s="105"/>
      <c r="T534" s="2" t="str">
        <f t="shared" si="25"/>
        <v/>
      </c>
    </row>
    <row r="535" spans="3:20">
      <c r="C535" s="111"/>
      <c r="D535" s="105"/>
      <c r="T535" s="2" t="str">
        <f t="shared" si="25"/>
        <v/>
      </c>
    </row>
    <row r="536" spans="3:20">
      <c r="C536" s="111"/>
      <c r="D536" s="105"/>
      <c r="T536" s="2" t="str">
        <f t="shared" si="25"/>
        <v/>
      </c>
    </row>
    <row r="537" spans="3:20">
      <c r="C537" s="111"/>
      <c r="D537" s="105"/>
      <c r="T537" s="2" t="str">
        <f t="shared" si="25"/>
        <v/>
      </c>
    </row>
    <row r="538" spans="3:20">
      <c r="C538" s="111"/>
      <c r="D538" s="105"/>
      <c r="T538" s="2" t="str">
        <f t="shared" si="25"/>
        <v/>
      </c>
    </row>
    <row r="539" spans="3:20">
      <c r="C539" s="111"/>
      <c r="D539" s="105"/>
      <c r="T539" s="2" t="str">
        <f t="shared" si="25"/>
        <v/>
      </c>
    </row>
    <row r="540" spans="3:20">
      <c r="C540" s="111"/>
      <c r="D540" s="105"/>
      <c r="T540" s="2" t="str">
        <f t="shared" si="25"/>
        <v/>
      </c>
    </row>
    <row r="541" spans="3:20">
      <c r="C541" s="111"/>
      <c r="D541" s="105"/>
      <c r="T541" s="2" t="str">
        <f t="shared" si="25"/>
        <v/>
      </c>
    </row>
    <row r="542" spans="3:20">
      <c r="C542" s="111"/>
      <c r="D542" s="105"/>
      <c r="T542" s="2" t="str">
        <f t="shared" si="25"/>
        <v/>
      </c>
    </row>
    <row r="543" spans="3:20">
      <c r="C543" s="111"/>
      <c r="D543" s="105"/>
      <c r="T543" s="2" t="str">
        <f t="shared" si="25"/>
        <v/>
      </c>
    </row>
    <row r="544" spans="3:20">
      <c r="C544" s="111"/>
      <c r="D544" s="105"/>
      <c r="T544" s="2" t="str">
        <f t="shared" si="25"/>
        <v/>
      </c>
    </row>
    <row r="545" spans="3:20">
      <c r="C545" s="111"/>
      <c r="D545" s="105"/>
      <c r="T545" s="2" t="str">
        <f t="shared" si="25"/>
        <v/>
      </c>
    </row>
    <row r="546" spans="3:20">
      <c r="C546" s="111"/>
      <c r="D546" s="105"/>
      <c r="T546" s="2" t="str">
        <f t="shared" si="25"/>
        <v/>
      </c>
    </row>
    <row r="547" spans="3:20">
      <c r="C547" s="111"/>
      <c r="D547" s="105"/>
      <c r="T547" s="2" t="str">
        <f t="shared" si="25"/>
        <v/>
      </c>
    </row>
    <row r="548" spans="3:20">
      <c r="C548" s="111"/>
      <c r="D548" s="105"/>
      <c r="T548" s="2" t="str">
        <f t="shared" si="25"/>
        <v/>
      </c>
    </row>
    <row r="549" spans="3:20">
      <c r="C549" s="111"/>
      <c r="D549" s="105"/>
      <c r="T549" s="2" t="str">
        <f t="shared" si="25"/>
        <v/>
      </c>
    </row>
    <row r="550" spans="3:20">
      <c r="C550" s="111"/>
      <c r="D550" s="105"/>
      <c r="T550" s="2" t="str">
        <f t="shared" si="25"/>
        <v/>
      </c>
    </row>
    <row r="551" spans="3:20">
      <c r="C551" s="111"/>
      <c r="D551" s="105"/>
      <c r="T551" s="2" t="str">
        <f t="shared" si="25"/>
        <v/>
      </c>
    </row>
    <row r="552" spans="3:20">
      <c r="C552" s="111"/>
      <c r="D552" s="105"/>
      <c r="T552" s="2" t="str">
        <f t="shared" si="25"/>
        <v/>
      </c>
    </row>
    <row r="553" spans="3:20">
      <c r="C553" s="111"/>
      <c r="D553" s="105"/>
      <c r="T553" s="2" t="str">
        <f t="shared" si="25"/>
        <v/>
      </c>
    </row>
    <row r="554" spans="3:20">
      <c r="C554" s="111"/>
      <c r="D554" s="105"/>
      <c r="T554" s="2" t="str">
        <f t="shared" si="25"/>
        <v/>
      </c>
    </row>
    <row r="555" spans="3:20">
      <c r="C555" s="111"/>
      <c r="D555" s="105"/>
      <c r="T555" s="2" t="str">
        <f t="shared" si="25"/>
        <v/>
      </c>
    </row>
    <row r="556" spans="3:20">
      <c r="C556" s="111"/>
      <c r="D556" s="105"/>
      <c r="T556" s="2" t="str">
        <f t="shared" si="25"/>
        <v/>
      </c>
    </row>
    <row r="557" spans="3:20">
      <c r="C557" s="111"/>
      <c r="D557" s="105"/>
      <c r="T557" s="2" t="str">
        <f t="shared" si="25"/>
        <v/>
      </c>
    </row>
    <row r="558" spans="3:20">
      <c r="C558" s="111"/>
      <c r="D558" s="105"/>
      <c r="T558" s="2" t="str">
        <f t="shared" si="25"/>
        <v/>
      </c>
    </row>
    <row r="559" spans="3:20">
      <c r="C559" s="111"/>
      <c r="D559" s="105"/>
      <c r="T559" s="2" t="str">
        <f t="shared" si="25"/>
        <v/>
      </c>
    </row>
    <row r="560" spans="3:20">
      <c r="C560" s="111"/>
      <c r="D560" s="105"/>
      <c r="T560" s="2" t="str">
        <f t="shared" si="25"/>
        <v/>
      </c>
    </row>
    <row r="561" spans="3:4">
      <c r="C561" s="111"/>
      <c r="D561" s="105"/>
    </row>
    <row r="562" spans="3:4">
      <c r="C562" s="111"/>
      <c r="D562" s="105"/>
    </row>
    <row r="563" spans="3:4">
      <c r="C563" s="111"/>
      <c r="D563" s="105"/>
    </row>
    <row r="564" spans="3:4">
      <c r="C564" s="111"/>
      <c r="D564" s="105"/>
    </row>
    <row r="565" spans="3:4">
      <c r="C565" s="111"/>
      <c r="D565" s="105"/>
    </row>
    <row r="566" spans="3:4">
      <c r="C566" s="111"/>
      <c r="D566" s="105"/>
    </row>
    <row r="567" spans="3:4">
      <c r="C567" s="111"/>
      <c r="D567" s="105"/>
    </row>
    <row r="568" spans="3:4">
      <c r="C568" s="111"/>
      <c r="D568" s="105"/>
    </row>
    <row r="569" spans="3:4">
      <c r="C569" s="111"/>
      <c r="D569" s="105"/>
    </row>
    <row r="570" spans="3:4">
      <c r="C570" s="111"/>
      <c r="D570" s="105"/>
    </row>
    <row r="571" spans="3:4">
      <c r="C571" s="111"/>
      <c r="D571" s="105"/>
    </row>
    <row r="572" spans="3:4">
      <c r="C572" s="111"/>
      <c r="D572" s="105"/>
    </row>
    <row r="573" spans="3:4">
      <c r="C573" s="111"/>
      <c r="D573" s="105"/>
    </row>
    <row r="574" spans="3:4">
      <c r="C574" s="111"/>
      <c r="D574" s="105"/>
    </row>
    <row r="575" spans="3:4">
      <c r="C575" s="111"/>
      <c r="D575" s="105"/>
    </row>
    <row r="576" spans="3:4">
      <c r="C576" s="111"/>
      <c r="D576" s="105"/>
    </row>
    <row r="577" spans="3:4">
      <c r="C577" s="111"/>
      <c r="D577" s="105"/>
    </row>
    <row r="578" spans="3:4">
      <c r="C578" s="111"/>
      <c r="D578" s="105"/>
    </row>
    <row r="579" spans="3:4">
      <c r="C579" s="111"/>
      <c r="D579" s="105"/>
    </row>
    <row r="580" spans="3:4">
      <c r="C580" s="111"/>
      <c r="D580" s="105"/>
    </row>
    <row r="581" spans="3:4">
      <c r="C581" s="111"/>
      <c r="D581" s="105"/>
    </row>
  </sheetData>
  <sheetProtection sheet="1" objects="1" scenarios="1"/>
  <protectedRanges>
    <protectedRange sqref="B1:B1048576" name="Rozstęp1"/>
  </protectedRanges>
  <mergeCells count="15">
    <mergeCell ref="R1:R2"/>
    <mergeCell ref="A1:A2"/>
    <mergeCell ref="F1:F2"/>
    <mergeCell ref="G1:G2"/>
    <mergeCell ref="J1:J2"/>
    <mergeCell ref="O1:O2"/>
    <mergeCell ref="L1:M1"/>
    <mergeCell ref="K1:K2"/>
    <mergeCell ref="N1:N2"/>
    <mergeCell ref="C1:C2"/>
    <mergeCell ref="E1:E2"/>
    <mergeCell ref="H1:I1"/>
    <mergeCell ref="P1:Q1"/>
    <mergeCell ref="B1:B2"/>
    <mergeCell ref="D1:D2"/>
  </mergeCells>
  <conditionalFormatting sqref="V53 R1:R1048576">
    <cfRule type="containsText" dxfId="0" priority="2" operator="containsText" text="niepoprawnie">
      <formula>NOT(ISERROR(SEARCH("niepoprawnie",R1)))</formula>
    </cfRule>
  </conditionalFormatting>
  <dataValidations count="11">
    <dataValidation type="list" allowBlank="1" showInputMessage="1" showErrorMessage="1" sqref="U43 E3:E533 U7">
      <formula1>$V$4:$V$5</formula1>
    </dataValidation>
    <dataValidation type="list" showInputMessage="1" showErrorMessage="1" sqref="Y16">
      <formula1>$Y$7:$Y$15</formula1>
    </dataValidation>
    <dataValidation type="whole" operator="greaterThanOrEqual" allowBlank="1" showInputMessage="1" showErrorMessage="1" errorTitle="bład formatu danych" error="kolumna przyjmuje jedynie dane liczbowe" sqref="O1:P1 G1:H1 K1:L1 O505:Q1048576 L505:M1048576 G505:I1048576">
      <formula1>0</formula1>
    </dataValidation>
    <dataValidation type="whole" allowBlank="1" showErrorMessage="1" errorTitle="błąd danych" error="*kolumna przyjmuje jedynie dane liczbowe_x000a__x000a_lub_x000a__x000a_*sprawdź ilość wprowadzanych znaków (max. 5)" sqref="F3:F1048576">
      <formula1>0</formula1>
      <formula2>99999</formula2>
    </dataValidation>
    <dataValidation operator="greaterThanOrEqual" allowBlank="1" showInputMessage="1" errorTitle="bład formatu danych" error="kolumna przyjmuje jedynie dane liczbowe" sqref="K505:K1048576"/>
    <dataValidation type="whole" allowBlank="1" showInputMessage="1" showErrorMessage="1" errorTitle="błąd danych" error="*kolumna przyjmuje jedynie dane liczbowe_x000a__x000a_lub_x000a__x000a_*sprawdź ilość wprowadzanych znaków (max. 5)" sqref="J3:J1048576 N3:N1048576">
      <formula1>0</formula1>
      <formula2>99999</formula2>
    </dataValidation>
    <dataValidation allowBlank="1" showInputMessage="1" errorTitle="błąd danych" error="*kolumna przyjmuje jedynie dane liczbowe_x000a__x000a_lub_x000a__x000a_*sprawdź ilość wprowadzanych znaków (max. 5)" sqref="J1:J2"/>
    <dataValidation allowBlank="1" showErrorMessage="1" errorTitle="błąd danych" error="*kolumna przyjmuje jedynie dane liczbowe_x000a__x000a_lub_x000a__x000a_*sprawdź ilość wprowadzanych znaków (max. 5)" sqref="F1:F2"/>
    <dataValidation allowBlank="1" showInputMessage="1" showErrorMessage="1" errorTitle="błąd danych" error="*kolumna przyjmuje jedynie dane liczbowe_x000a__x000a_lub_x000a__x000a_*sprawdź ilość wprowadzanych znaków (max. 5)" sqref="N1:N2"/>
    <dataValidation type="whole" allowBlank="1" showInputMessage="1" showErrorMessage="1" error="Sprawdź ilość wprowadzonych znaków " sqref="B1:B1048576">
      <formula1>100</formula1>
      <formula2>9999999</formula2>
    </dataValidation>
    <dataValidation allowBlank="1" sqref="D1:D1048576"/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U326"/>
  <sheetViews>
    <sheetView zoomScale="55" zoomScaleNormal="55" workbookViewId="0">
      <selection activeCell="B20" sqref="B20"/>
    </sheetView>
  </sheetViews>
  <sheetFormatPr defaultRowHeight="18.75"/>
  <cols>
    <col min="1" max="1" width="5.125" style="7" customWidth="1"/>
    <col min="2" max="2" width="73.375" customWidth="1"/>
    <col min="3" max="3" width="39.25" customWidth="1"/>
    <col min="4" max="4" width="31" customWidth="1"/>
    <col min="5" max="5" width="39.125" customWidth="1"/>
    <col min="6" max="6" width="32.5" customWidth="1"/>
    <col min="7" max="7" width="9.125" customWidth="1"/>
    <col min="8" max="8" width="6.5" customWidth="1"/>
    <col min="9" max="9" width="21.875" customWidth="1"/>
    <col min="10" max="10" width="12.125" customWidth="1"/>
    <col min="11" max="11" width="10.125" customWidth="1"/>
    <col min="12" max="12" width="9.625" customWidth="1"/>
    <col min="13" max="13" width="15.875" customWidth="1"/>
    <col min="14" max="14" width="12.125" customWidth="1"/>
    <col min="15" max="15" width="16.25" customWidth="1"/>
    <col min="16" max="16" width="25.625" customWidth="1"/>
    <col min="17" max="17" width="17.375" customWidth="1"/>
    <col min="18" max="18" width="19.125" customWidth="1"/>
    <col min="19" max="19" width="33.125" customWidth="1"/>
    <col min="20" max="20" width="32.5" customWidth="1"/>
    <col min="257" max="257" width="5.125" customWidth="1"/>
    <col min="258" max="258" width="73.375" customWidth="1"/>
    <col min="259" max="259" width="39.25" customWidth="1"/>
    <col min="260" max="260" width="31" customWidth="1"/>
    <col min="261" max="261" width="39.125" customWidth="1"/>
    <col min="262" max="262" width="32.5" customWidth="1"/>
    <col min="263" max="263" width="9.125" customWidth="1"/>
    <col min="264" max="264" width="6.5" customWidth="1"/>
    <col min="265" max="265" width="21.875" customWidth="1"/>
    <col min="266" max="266" width="12.125" customWidth="1"/>
    <col min="267" max="267" width="10.125" customWidth="1"/>
    <col min="268" max="268" width="9.625" customWidth="1"/>
    <col min="269" max="269" width="15.875" customWidth="1"/>
    <col min="270" max="270" width="12.125" customWidth="1"/>
    <col min="271" max="271" width="16.25" customWidth="1"/>
    <col min="272" max="272" width="25.625" customWidth="1"/>
    <col min="273" max="273" width="17.375" customWidth="1"/>
    <col min="274" max="274" width="19.125" customWidth="1"/>
    <col min="275" max="275" width="33.125" customWidth="1"/>
    <col min="276" max="276" width="32.5" customWidth="1"/>
    <col min="513" max="513" width="5.125" customWidth="1"/>
    <col min="514" max="514" width="73.375" customWidth="1"/>
    <col min="515" max="515" width="39.25" customWidth="1"/>
    <col min="516" max="516" width="31" customWidth="1"/>
    <col min="517" max="517" width="39.125" customWidth="1"/>
    <col min="518" max="518" width="32.5" customWidth="1"/>
    <col min="519" max="519" width="9.125" customWidth="1"/>
    <col min="520" max="520" width="6.5" customWidth="1"/>
    <col min="521" max="521" width="21.875" customWidth="1"/>
    <col min="522" max="522" width="12.125" customWidth="1"/>
    <col min="523" max="523" width="10.125" customWidth="1"/>
    <col min="524" max="524" width="9.625" customWidth="1"/>
    <col min="525" max="525" width="15.875" customWidth="1"/>
    <col min="526" max="526" width="12.125" customWidth="1"/>
    <col min="527" max="527" width="16.25" customWidth="1"/>
    <col min="528" max="528" width="25.625" customWidth="1"/>
    <col min="529" max="529" width="17.375" customWidth="1"/>
    <col min="530" max="530" width="19.125" customWidth="1"/>
    <col min="531" max="531" width="33.125" customWidth="1"/>
    <col min="532" max="532" width="32.5" customWidth="1"/>
    <col min="769" max="769" width="5.125" customWidth="1"/>
    <col min="770" max="770" width="73.375" customWidth="1"/>
    <col min="771" max="771" width="39.25" customWidth="1"/>
    <col min="772" max="772" width="31" customWidth="1"/>
    <col min="773" max="773" width="39.125" customWidth="1"/>
    <col min="774" max="774" width="32.5" customWidth="1"/>
    <col min="775" max="775" width="9.125" customWidth="1"/>
    <col min="776" max="776" width="6.5" customWidth="1"/>
    <col min="777" max="777" width="21.875" customWidth="1"/>
    <col min="778" max="778" width="12.125" customWidth="1"/>
    <col min="779" max="779" width="10.125" customWidth="1"/>
    <col min="780" max="780" width="9.625" customWidth="1"/>
    <col min="781" max="781" width="15.875" customWidth="1"/>
    <col min="782" max="782" width="12.125" customWidth="1"/>
    <col min="783" max="783" width="16.25" customWidth="1"/>
    <col min="784" max="784" width="25.625" customWidth="1"/>
    <col min="785" max="785" width="17.375" customWidth="1"/>
    <col min="786" max="786" width="19.125" customWidth="1"/>
    <col min="787" max="787" width="33.125" customWidth="1"/>
    <col min="788" max="788" width="32.5" customWidth="1"/>
    <col min="1025" max="1025" width="5.125" customWidth="1"/>
    <col min="1026" max="1026" width="73.375" customWidth="1"/>
    <col min="1027" max="1027" width="39.25" customWidth="1"/>
    <col min="1028" max="1028" width="31" customWidth="1"/>
    <col min="1029" max="1029" width="39.125" customWidth="1"/>
    <col min="1030" max="1030" width="32.5" customWidth="1"/>
    <col min="1031" max="1031" width="9.125" customWidth="1"/>
    <col min="1032" max="1032" width="6.5" customWidth="1"/>
    <col min="1033" max="1033" width="21.875" customWidth="1"/>
    <col min="1034" max="1034" width="12.125" customWidth="1"/>
    <col min="1035" max="1035" width="10.125" customWidth="1"/>
    <col min="1036" max="1036" width="9.625" customWidth="1"/>
    <col min="1037" max="1037" width="15.875" customWidth="1"/>
    <col min="1038" max="1038" width="12.125" customWidth="1"/>
    <col min="1039" max="1039" width="16.25" customWidth="1"/>
    <col min="1040" max="1040" width="25.625" customWidth="1"/>
    <col min="1041" max="1041" width="17.375" customWidth="1"/>
    <col min="1042" max="1042" width="19.125" customWidth="1"/>
    <col min="1043" max="1043" width="33.125" customWidth="1"/>
    <col min="1044" max="1044" width="32.5" customWidth="1"/>
    <col min="1281" max="1281" width="5.125" customWidth="1"/>
    <col min="1282" max="1282" width="73.375" customWidth="1"/>
    <col min="1283" max="1283" width="39.25" customWidth="1"/>
    <col min="1284" max="1284" width="31" customWidth="1"/>
    <col min="1285" max="1285" width="39.125" customWidth="1"/>
    <col min="1286" max="1286" width="32.5" customWidth="1"/>
    <col min="1287" max="1287" width="9.125" customWidth="1"/>
    <col min="1288" max="1288" width="6.5" customWidth="1"/>
    <col min="1289" max="1289" width="21.875" customWidth="1"/>
    <col min="1290" max="1290" width="12.125" customWidth="1"/>
    <col min="1291" max="1291" width="10.125" customWidth="1"/>
    <col min="1292" max="1292" width="9.625" customWidth="1"/>
    <col min="1293" max="1293" width="15.875" customWidth="1"/>
    <col min="1294" max="1294" width="12.125" customWidth="1"/>
    <col min="1295" max="1295" width="16.25" customWidth="1"/>
    <col min="1296" max="1296" width="25.625" customWidth="1"/>
    <col min="1297" max="1297" width="17.375" customWidth="1"/>
    <col min="1298" max="1298" width="19.125" customWidth="1"/>
    <col min="1299" max="1299" width="33.125" customWidth="1"/>
    <col min="1300" max="1300" width="32.5" customWidth="1"/>
    <col min="1537" max="1537" width="5.125" customWidth="1"/>
    <col min="1538" max="1538" width="73.375" customWidth="1"/>
    <col min="1539" max="1539" width="39.25" customWidth="1"/>
    <col min="1540" max="1540" width="31" customWidth="1"/>
    <col min="1541" max="1541" width="39.125" customWidth="1"/>
    <col min="1542" max="1542" width="32.5" customWidth="1"/>
    <col min="1543" max="1543" width="9.125" customWidth="1"/>
    <col min="1544" max="1544" width="6.5" customWidth="1"/>
    <col min="1545" max="1545" width="21.875" customWidth="1"/>
    <col min="1546" max="1546" width="12.125" customWidth="1"/>
    <col min="1547" max="1547" width="10.125" customWidth="1"/>
    <col min="1548" max="1548" width="9.625" customWidth="1"/>
    <col min="1549" max="1549" width="15.875" customWidth="1"/>
    <col min="1550" max="1550" width="12.125" customWidth="1"/>
    <col min="1551" max="1551" width="16.25" customWidth="1"/>
    <col min="1552" max="1552" width="25.625" customWidth="1"/>
    <col min="1553" max="1553" width="17.375" customWidth="1"/>
    <col min="1554" max="1554" width="19.125" customWidth="1"/>
    <col min="1555" max="1555" width="33.125" customWidth="1"/>
    <col min="1556" max="1556" width="32.5" customWidth="1"/>
    <col min="1793" max="1793" width="5.125" customWidth="1"/>
    <col min="1794" max="1794" width="73.375" customWidth="1"/>
    <col min="1795" max="1795" width="39.25" customWidth="1"/>
    <col min="1796" max="1796" width="31" customWidth="1"/>
    <col min="1797" max="1797" width="39.125" customWidth="1"/>
    <col min="1798" max="1798" width="32.5" customWidth="1"/>
    <col min="1799" max="1799" width="9.125" customWidth="1"/>
    <col min="1800" max="1800" width="6.5" customWidth="1"/>
    <col min="1801" max="1801" width="21.875" customWidth="1"/>
    <col min="1802" max="1802" width="12.125" customWidth="1"/>
    <col min="1803" max="1803" width="10.125" customWidth="1"/>
    <col min="1804" max="1804" width="9.625" customWidth="1"/>
    <col min="1805" max="1805" width="15.875" customWidth="1"/>
    <col min="1806" max="1806" width="12.125" customWidth="1"/>
    <col min="1807" max="1807" width="16.25" customWidth="1"/>
    <col min="1808" max="1808" width="25.625" customWidth="1"/>
    <col min="1809" max="1809" width="17.375" customWidth="1"/>
    <col min="1810" max="1810" width="19.125" customWidth="1"/>
    <col min="1811" max="1811" width="33.125" customWidth="1"/>
    <col min="1812" max="1812" width="32.5" customWidth="1"/>
    <col min="2049" max="2049" width="5.125" customWidth="1"/>
    <col min="2050" max="2050" width="73.375" customWidth="1"/>
    <col min="2051" max="2051" width="39.25" customWidth="1"/>
    <col min="2052" max="2052" width="31" customWidth="1"/>
    <col min="2053" max="2053" width="39.125" customWidth="1"/>
    <col min="2054" max="2054" width="32.5" customWidth="1"/>
    <col min="2055" max="2055" width="9.125" customWidth="1"/>
    <col min="2056" max="2056" width="6.5" customWidth="1"/>
    <col min="2057" max="2057" width="21.875" customWidth="1"/>
    <col min="2058" max="2058" width="12.125" customWidth="1"/>
    <col min="2059" max="2059" width="10.125" customWidth="1"/>
    <col min="2060" max="2060" width="9.625" customWidth="1"/>
    <col min="2061" max="2061" width="15.875" customWidth="1"/>
    <col min="2062" max="2062" width="12.125" customWidth="1"/>
    <col min="2063" max="2063" width="16.25" customWidth="1"/>
    <col min="2064" max="2064" width="25.625" customWidth="1"/>
    <col min="2065" max="2065" width="17.375" customWidth="1"/>
    <col min="2066" max="2066" width="19.125" customWidth="1"/>
    <col min="2067" max="2067" width="33.125" customWidth="1"/>
    <col min="2068" max="2068" width="32.5" customWidth="1"/>
    <col min="2305" max="2305" width="5.125" customWidth="1"/>
    <col min="2306" max="2306" width="73.375" customWidth="1"/>
    <col min="2307" max="2307" width="39.25" customWidth="1"/>
    <col min="2308" max="2308" width="31" customWidth="1"/>
    <col min="2309" max="2309" width="39.125" customWidth="1"/>
    <col min="2310" max="2310" width="32.5" customWidth="1"/>
    <col min="2311" max="2311" width="9.125" customWidth="1"/>
    <col min="2312" max="2312" width="6.5" customWidth="1"/>
    <col min="2313" max="2313" width="21.875" customWidth="1"/>
    <col min="2314" max="2314" width="12.125" customWidth="1"/>
    <col min="2315" max="2315" width="10.125" customWidth="1"/>
    <col min="2316" max="2316" width="9.625" customWidth="1"/>
    <col min="2317" max="2317" width="15.875" customWidth="1"/>
    <col min="2318" max="2318" width="12.125" customWidth="1"/>
    <col min="2319" max="2319" width="16.25" customWidth="1"/>
    <col min="2320" max="2320" width="25.625" customWidth="1"/>
    <col min="2321" max="2321" width="17.375" customWidth="1"/>
    <col min="2322" max="2322" width="19.125" customWidth="1"/>
    <col min="2323" max="2323" width="33.125" customWidth="1"/>
    <col min="2324" max="2324" width="32.5" customWidth="1"/>
    <col min="2561" max="2561" width="5.125" customWidth="1"/>
    <col min="2562" max="2562" width="73.375" customWidth="1"/>
    <col min="2563" max="2563" width="39.25" customWidth="1"/>
    <col min="2564" max="2564" width="31" customWidth="1"/>
    <col min="2565" max="2565" width="39.125" customWidth="1"/>
    <col min="2566" max="2566" width="32.5" customWidth="1"/>
    <col min="2567" max="2567" width="9.125" customWidth="1"/>
    <col min="2568" max="2568" width="6.5" customWidth="1"/>
    <col min="2569" max="2569" width="21.875" customWidth="1"/>
    <col min="2570" max="2570" width="12.125" customWidth="1"/>
    <col min="2571" max="2571" width="10.125" customWidth="1"/>
    <col min="2572" max="2572" width="9.625" customWidth="1"/>
    <col min="2573" max="2573" width="15.875" customWidth="1"/>
    <col min="2574" max="2574" width="12.125" customWidth="1"/>
    <col min="2575" max="2575" width="16.25" customWidth="1"/>
    <col min="2576" max="2576" width="25.625" customWidth="1"/>
    <col min="2577" max="2577" width="17.375" customWidth="1"/>
    <col min="2578" max="2578" width="19.125" customWidth="1"/>
    <col min="2579" max="2579" width="33.125" customWidth="1"/>
    <col min="2580" max="2580" width="32.5" customWidth="1"/>
    <col min="2817" max="2817" width="5.125" customWidth="1"/>
    <col min="2818" max="2818" width="73.375" customWidth="1"/>
    <col min="2819" max="2819" width="39.25" customWidth="1"/>
    <col min="2820" max="2820" width="31" customWidth="1"/>
    <col min="2821" max="2821" width="39.125" customWidth="1"/>
    <col min="2822" max="2822" width="32.5" customWidth="1"/>
    <col min="2823" max="2823" width="9.125" customWidth="1"/>
    <col min="2824" max="2824" width="6.5" customWidth="1"/>
    <col min="2825" max="2825" width="21.875" customWidth="1"/>
    <col min="2826" max="2826" width="12.125" customWidth="1"/>
    <col min="2827" max="2827" width="10.125" customWidth="1"/>
    <col min="2828" max="2828" width="9.625" customWidth="1"/>
    <col min="2829" max="2829" width="15.875" customWidth="1"/>
    <col min="2830" max="2830" width="12.125" customWidth="1"/>
    <col min="2831" max="2831" width="16.25" customWidth="1"/>
    <col min="2832" max="2832" width="25.625" customWidth="1"/>
    <col min="2833" max="2833" width="17.375" customWidth="1"/>
    <col min="2834" max="2834" width="19.125" customWidth="1"/>
    <col min="2835" max="2835" width="33.125" customWidth="1"/>
    <col min="2836" max="2836" width="32.5" customWidth="1"/>
    <col min="3073" max="3073" width="5.125" customWidth="1"/>
    <col min="3074" max="3074" width="73.375" customWidth="1"/>
    <col min="3075" max="3075" width="39.25" customWidth="1"/>
    <col min="3076" max="3076" width="31" customWidth="1"/>
    <col min="3077" max="3077" width="39.125" customWidth="1"/>
    <col min="3078" max="3078" width="32.5" customWidth="1"/>
    <col min="3079" max="3079" width="9.125" customWidth="1"/>
    <col min="3080" max="3080" width="6.5" customWidth="1"/>
    <col min="3081" max="3081" width="21.875" customWidth="1"/>
    <col min="3082" max="3082" width="12.125" customWidth="1"/>
    <col min="3083" max="3083" width="10.125" customWidth="1"/>
    <col min="3084" max="3084" width="9.625" customWidth="1"/>
    <col min="3085" max="3085" width="15.875" customWidth="1"/>
    <col min="3086" max="3086" width="12.125" customWidth="1"/>
    <col min="3087" max="3087" width="16.25" customWidth="1"/>
    <col min="3088" max="3088" width="25.625" customWidth="1"/>
    <col min="3089" max="3089" width="17.375" customWidth="1"/>
    <col min="3090" max="3090" width="19.125" customWidth="1"/>
    <col min="3091" max="3091" width="33.125" customWidth="1"/>
    <col min="3092" max="3092" width="32.5" customWidth="1"/>
    <col min="3329" max="3329" width="5.125" customWidth="1"/>
    <col min="3330" max="3330" width="73.375" customWidth="1"/>
    <col min="3331" max="3331" width="39.25" customWidth="1"/>
    <col min="3332" max="3332" width="31" customWidth="1"/>
    <col min="3333" max="3333" width="39.125" customWidth="1"/>
    <col min="3334" max="3334" width="32.5" customWidth="1"/>
    <col min="3335" max="3335" width="9.125" customWidth="1"/>
    <col min="3336" max="3336" width="6.5" customWidth="1"/>
    <col min="3337" max="3337" width="21.875" customWidth="1"/>
    <col min="3338" max="3338" width="12.125" customWidth="1"/>
    <col min="3339" max="3339" width="10.125" customWidth="1"/>
    <col min="3340" max="3340" width="9.625" customWidth="1"/>
    <col min="3341" max="3341" width="15.875" customWidth="1"/>
    <col min="3342" max="3342" width="12.125" customWidth="1"/>
    <col min="3343" max="3343" width="16.25" customWidth="1"/>
    <col min="3344" max="3344" width="25.625" customWidth="1"/>
    <col min="3345" max="3345" width="17.375" customWidth="1"/>
    <col min="3346" max="3346" width="19.125" customWidth="1"/>
    <col min="3347" max="3347" width="33.125" customWidth="1"/>
    <col min="3348" max="3348" width="32.5" customWidth="1"/>
    <col min="3585" max="3585" width="5.125" customWidth="1"/>
    <col min="3586" max="3586" width="73.375" customWidth="1"/>
    <col min="3587" max="3587" width="39.25" customWidth="1"/>
    <col min="3588" max="3588" width="31" customWidth="1"/>
    <col min="3589" max="3589" width="39.125" customWidth="1"/>
    <col min="3590" max="3590" width="32.5" customWidth="1"/>
    <col min="3591" max="3591" width="9.125" customWidth="1"/>
    <col min="3592" max="3592" width="6.5" customWidth="1"/>
    <col min="3593" max="3593" width="21.875" customWidth="1"/>
    <col min="3594" max="3594" width="12.125" customWidth="1"/>
    <col min="3595" max="3595" width="10.125" customWidth="1"/>
    <col min="3596" max="3596" width="9.625" customWidth="1"/>
    <col min="3597" max="3597" width="15.875" customWidth="1"/>
    <col min="3598" max="3598" width="12.125" customWidth="1"/>
    <col min="3599" max="3599" width="16.25" customWidth="1"/>
    <col min="3600" max="3600" width="25.625" customWidth="1"/>
    <col min="3601" max="3601" width="17.375" customWidth="1"/>
    <col min="3602" max="3602" width="19.125" customWidth="1"/>
    <col min="3603" max="3603" width="33.125" customWidth="1"/>
    <col min="3604" max="3604" width="32.5" customWidth="1"/>
    <col min="3841" max="3841" width="5.125" customWidth="1"/>
    <col min="3842" max="3842" width="73.375" customWidth="1"/>
    <col min="3843" max="3843" width="39.25" customWidth="1"/>
    <col min="3844" max="3844" width="31" customWidth="1"/>
    <col min="3845" max="3845" width="39.125" customWidth="1"/>
    <col min="3846" max="3846" width="32.5" customWidth="1"/>
    <col min="3847" max="3847" width="9.125" customWidth="1"/>
    <col min="3848" max="3848" width="6.5" customWidth="1"/>
    <col min="3849" max="3849" width="21.875" customWidth="1"/>
    <col min="3850" max="3850" width="12.125" customWidth="1"/>
    <col min="3851" max="3851" width="10.125" customWidth="1"/>
    <col min="3852" max="3852" width="9.625" customWidth="1"/>
    <col min="3853" max="3853" width="15.875" customWidth="1"/>
    <col min="3854" max="3854" width="12.125" customWidth="1"/>
    <col min="3855" max="3855" width="16.25" customWidth="1"/>
    <col min="3856" max="3856" width="25.625" customWidth="1"/>
    <col min="3857" max="3857" width="17.375" customWidth="1"/>
    <col min="3858" max="3858" width="19.125" customWidth="1"/>
    <col min="3859" max="3859" width="33.125" customWidth="1"/>
    <col min="3860" max="3860" width="32.5" customWidth="1"/>
    <col min="4097" max="4097" width="5.125" customWidth="1"/>
    <col min="4098" max="4098" width="73.375" customWidth="1"/>
    <col min="4099" max="4099" width="39.25" customWidth="1"/>
    <col min="4100" max="4100" width="31" customWidth="1"/>
    <col min="4101" max="4101" width="39.125" customWidth="1"/>
    <col min="4102" max="4102" width="32.5" customWidth="1"/>
    <col min="4103" max="4103" width="9.125" customWidth="1"/>
    <col min="4104" max="4104" width="6.5" customWidth="1"/>
    <col min="4105" max="4105" width="21.875" customWidth="1"/>
    <col min="4106" max="4106" width="12.125" customWidth="1"/>
    <col min="4107" max="4107" width="10.125" customWidth="1"/>
    <col min="4108" max="4108" width="9.625" customWidth="1"/>
    <col min="4109" max="4109" width="15.875" customWidth="1"/>
    <col min="4110" max="4110" width="12.125" customWidth="1"/>
    <col min="4111" max="4111" width="16.25" customWidth="1"/>
    <col min="4112" max="4112" width="25.625" customWidth="1"/>
    <col min="4113" max="4113" width="17.375" customWidth="1"/>
    <col min="4114" max="4114" width="19.125" customWidth="1"/>
    <col min="4115" max="4115" width="33.125" customWidth="1"/>
    <col min="4116" max="4116" width="32.5" customWidth="1"/>
    <col min="4353" max="4353" width="5.125" customWidth="1"/>
    <col min="4354" max="4354" width="73.375" customWidth="1"/>
    <col min="4355" max="4355" width="39.25" customWidth="1"/>
    <col min="4356" max="4356" width="31" customWidth="1"/>
    <col min="4357" max="4357" width="39.125" customWidth="1"/>
    <col min="4358" max="4358" width="32.5" customWidth="1"/>
    <col min="4359" max="4359" width="9.125" customWidth="1"/>
    <col min="4360" max="4360" width="6.5" customWidth="1"/>
    <col min="4361" max="4361" width="21.875" customWidth="1"/>
    <col min="4362" max="4362" width="12.125" customWidth="1"/>
    <col min="4363" max="4363" width="10.125" customWidth="1"/>
    <col min="4364" max="4364" width="9.625" customWidth="1"/>
    <col min="4365" max="4365" width="15.875" customWidth="1"/>
    <col min="4366" max="4366" width="12.125" customWidth="1"/>
    <col min="4367" max="4367" width="16.25" customWidth="1"/>
    <col min="4368" max="4368" width="25.625" customWidth="1"/>
    <col min="4369" max="4369" width="17.375" customWidth="1"/>
    <col min="4370" max="4370" width="19.125" customWidth="1"/>
    <col min="4371" max="4371" width="33.125" customWidth="1"/>
    <col min="4372" max="4372" width="32.5" customWidth="1"/>
    <col min="4609" max="4609" width="5.125" customWidth="1"/>
    <col min="4610" max="4610" width="73.375" customWidth="1"/>
    <col min="4611" max="4611" width="39.25" customWidth="1"/>
    <col min="4612" max="4612" width="31" customWidth="1"/>
    <col min="4613" max="4613" width="39.125" customWidth="1"/>
    <col min="4614" max="4614" width="32.5" customWidth="1"/>
    <col min="4615" max="4615" width="9.125" customWidth="1"/>
    <col min="4616" max="4616" width="6.5" customWidth="1"/>
    <col min="4617" max="4617" width="21.875" customWidth="1"/>
    <col min="4618" max="4618" width="12.125" customWidth="1"/>
    <col min="4619" max="4619" width="10.125" customWidth="1"/>
    <col min="4620" max="4620" width="9.625" customWidth="1"/>
    <col min="4621" max="4621" width="15.875" customWidth="1"/>
    <col min="4622" max="4622" width="12.125" customWidth="1"/>
    <col min="4623" max="4623" width="16.25" customWidth="1"/>
    <col min="4624" max="4624" width="25.625" customWidth="1"/>
    <col min="4625" max="4625" width="17.375" customWidth="1"/>
    <col min="4626" max="4626" width="19.125" customWidth="1"/>
    <col min="4627" max="4627" width="33.125" customWidth="1"/>
    <col min="4628" max="4628" width="32.5" customWidth="1"/>
    <col min="4865" max="4865" width="5.125" customWidth="1"/>
    <col min="4866" max="4866" width="73.375" customWidth="1"/>
    <col min="4867" max="4867" width="39.25" customWidth="1"/>
    <col min="4868" max="4868" width="31" customWidth="1"/>
    <col min="4869" max="4869" width="39.125" customWidth="1"/>
    <col min="4870" max="4870" width="32.5" customWidth="1"/>
    <col min="4871" max="4871" width="9.125" customWidth="1"/>
    <col min="4872" max="4872" width="6.5" customWidth="1"/>
    <col min="4873" max="4873" width="21.875" customWidth="1"/>
    <col min="4874" max="4874" width="12.125" customWidth="1"/>
    <col min="4875" max="4875" width="10.125" customWidth="1"/>
    <col min="4876" max="4876" width="9.625" customWidth="1"/>
    <col min="4877" max="4877" width="15.875" customWidth="1"/>
    <col min="4878" max="4878" width="12.125" customWidth="1"/>
    <col min="4879" max="4879" width="16.25" customWidth="1"/>
    <col min="4880" max="4880" width="25.625" customWidth="1"/>
    <col min="4881" max="4881" width="17.375" customWidth="1"/>
    <col min="4882" max="4882" width="19.125" customWidth="1"/>
    <col min="4883" max="4883" width="33.125" customWidth="1"/>
    <col min="4884" max="4884" width="32.5" customWidth="1"/>
    <col min="5121" max="5121" width="5.125" customWidth="1"/>
    <col min="5122" max="5122" width="73.375" customWidth="1"/>
    <col min="5123" max="5123" width="39.25" customWidth="1"/>
    <col min="5124" max="5124" width="31" customWidth="1"/>
    <col min="5125" max="5125" width="39.125" customWidth="1"/>
    <col min="5126" max="5126" width="32.5" customWidth="1"/>
    <col min="5127" max="5127" width="9.125" customWidth="1"/>
    <col min="5128" max="5128" width="6.5" customWidth="1"/>
    <col min="5129" max="5129" width="21.875" customWidth="1"/>
    <col min="5130" max="5130" width="12.125" customWidth="1"/>
    <col min="5131" max="5131" width="10.125" customWidth="1"/>
    <col min="5132" max="5132" width="9.625" customWidth="1"/>
    <col min="5133" max="5133" width="15.875" customWidth="1"/>
    <col min="5134" max="5134" width="12.125" customWidth="1"/>
    <col min="5135" max="5135" width="16.25" customWidth="1"/>
    <col min="5136" max="5136" width="25.625" customWidth="1"/>
    <col min="5137" max="5137" width="17.375" customWidth="1"/>
    <col min="5138" max="5138" width="19.125" customWidth="1"/>
    <col min="5139" max="5139" width="33.125" customWidth="1"/>
    <col min="5140" max="5140" width="32.5" customWidth="1"/>
    <col min="5377" max="5377" width="5.125" customWidth="1"/>
    <col min="5378" max="5378" width="73.375" customWidth="1"/>
    <col min="5379" max="5379" width="39.25" customWidth="1"/>
    <col min="5380" max="5380" width="31" customWidth="1"/>
    <col min="5381" max="5381" width="39.125" customWidth="1"/>
    <col min="5382" max="5382" width="32.5" customWidth="1"/>
    <col min="5383" max="5383" width="9.125" customWidth="1"/>
    <col min="5384" max="5384" width="6.5" customWidth="1"/>
    <col min="5385" max="5385" width="21.875" customWidth="1"/>
    <col min="5386" max="5386" width="12.125" customWidth="1"/>
    <col min="5387" max="5387" width="10.125" customWidth="1"/>
    <col min="5388" max="5388" width="9.625" customWidth="1"/>
    <col min="5389" max="5389" width="15.875" customWidth="1"/>
    <col min="5390" max="5390" width="12.125" customWidth="1"/>
    <col min="5391" max="5391" width="16.25" customWidth="1"/>
    <col min="5392" max="5392" width="25.625" customWidth="1"/>
    <col min="5393" max="5393" width="17.375" customWidth="1"/>
    <col min="5394" max="5394" width="19.125" customWidth="1"/>
    <col min="5395" max="5395" width="33.125" customWidth="1"/>
    <col min="5396" max="5396" width="32.5" customWidth="1"/>
    <col min="5633" max="5633" width="5.125" customWidth="1"/>
    <col min="5634" max="5634" width="73.375" customWidth="1"/>
    <col min="5635" max="5635" width="39.25" customWidth="1"/>
    <col min="5636" max="5636" width="31" customWidth="1"/>
    <col min="5637" max="5637" width="39.125" customWidth="1"/>
    <col min="5638" max="5638" width="32.5" customWidth="1"/>
    <col min="5639" max="5639" width="9.125" customWidth="1"/>
    <col min="5640" max="5640" width="6.5" customWidth="1"/>
    <col min="5641" max="5641" width="21.875" customWidth="1"/>
    <col min="5642" max="5642" width="12.125" customWidth="1"/>
    <col min="5643" max="5643" width="10.125" customWidth="1"/>
    <col min="5644" max="5644" width="9.625" customWidth="1"/>
    <col min="5645" max="5645" width="15.875" customWidth="1"/>
    <col min="5646" max="5646" width="12.125" customWidth="1"/>
    <col min="5647" max="5647" width="16.25" customWidth="1"/>
    <col min="5648" max="5648" width="25.625" customWidth="1"/>
    <col min="5649" max="5649" width="17.375" customWidth="1"/>
    <col min="5650" max="5650" width="19.125" customWidth="1"/>
    <col min="5651" max="5651" width="33.125" customWidth="1"/>
    <col min="5652" max="5652" width="32.5" customWidth="1"/>
    <col min="5889" max="5889" width="5.125" customWidth="1"/>
    <col min="5890" max="5890" width="73.375" customWidth="1"/>
    <col min="5891" max="5891" width="39.25" customWidth="1"/>
    <col min="5892" max="5892" width="31" customWidth="1"/>
    <col min="5893" max="5893" width="39.125" customWidth="1"/>
    <col min="5894" max="5894" width="32.5" customWidth="1"/>
    <col min="5895" max="5895" width="9.125" customWidth="1"/>
    <col min="5896" max="5896" width="6.5" customWidth="1"/>
    <col min="5897" max="5897" width="21.875" customWidth="1"/>
    <col min="5898" max="5898" width="12.125" customWidth="1"/>
    <col min="5899" max="5899" width="10.125" customWidth="1"/>
    <col min="5900" max="5900" width="9.625" customWidth="1"/>
    <col min="5901" max="5901" width="15.875" customWidth="1"/>
    <col min="5902" max="5902" width="12.125" customWidth="1"/>
    <col min="5903" max="5903" width="16.25" customWidth="1"/>
    <col min="5904" max="5904" width="25.625" customWidth="1"/>
    <col min="5905" max="5905" width="17.375" customWidth="1"/>
    <col min="5906" max="5906" width="19.125" customWidth="1"/>
    <col min="5907" max="5907" width="33.125" customWidth="1"/>
    <col min="5908" max="5908" width="32.5" customWidth="1"/>
    <col min="6145" max="6145" width="5.125" customWidth="1"/>
    <col min="6146" max="6146" width="73.375" customWidth="1"/>
    <col min="6147" max="6147" width="39.25" customWidth="1"/>
    <col min="6148" max="6148" width="31" customWidth="1"/>
    <col min="6149" max="6149" width="39.125" customWidth="1"/>
    <col min="6150" max="6150" width="32.5" customWidth="1"/>
    <col min="6151" max="6151" width="9.125" customWidth="1"/>
    <col min="6152" max="6152" width="6.5" customWidth="1"/>
    <col min="6153" max="6153" width="21.875" customWidth="1"/>
    <col min="6154" max="6154" width="12.125" customWidth="1"/>
    <col min="6155" max="6155" width="10.125" customWidth="1"/>
    <col min="6156" max="6156" width="9.625" customWidth="1"/>
    <col min="6157" max="6157" width="15.875" customWidth="1"/>
    <col min="6158" max="6158" width="12.125" customWidth="1"/>
    <col min="6159" max="6159" width="16.25" customWidth="1"/>
    <col min="6160" max="6160" width="25.625" customWidth="1"/>
    <col min="6161" max="6161" width="17.375" customWidth="1"/>
    <col min="6162" max="6162" width="19.125" customWidth="1"/>
    <col min="6163" max="6163" width="33.125" customWidth="1"/>
    <col min="6164" max="6164" width="32.5" customWidth="1"/>
    <col min="6401" max="6401" width="5.125" customWidth="1"/>
    <col min="6402" max="6402" width="73.375" customWidth="1"/>
    <col min="6403" max="6403" width="39.25" customWidth="1"/>
    <col min="6404" max="6404" width="31" customWidth="1"/>
    <col min="6405" max="6405" width="39.125" customWidth="1"/>
    <col min="6406" max="6406" width="32.5" customWidth="1"/>
    <col min="6407" max="6407" width="9.125" customWidth="1"/>
    <col min="6408" max="6408" width="6.5" customWidth="1"/>
    <col min="6409" max="6409" width="21.875" customWidth="1"/>
    <col min="6410" max="6410" width="12.125" customWidth="1"/>
    <col min="6411" max="6411" width="10.125" customWidth="1"/>
    <col min="6412" max="6412" width="9.625" customWidth="1"/>
    <col min="6413" max="6413" width="15.875" customWidth="1"/>
    <col min="6414" max="6414" width="12.125" customWidth="1"/>
    <col min="6415" max="6415" width="16.25" customWidth="1"/>
    <col min="6416" max="6416" width="25.625" customWidth="1"/>
    <col min="6417" max="6417" width="17.375" customWidth="1"/>
    <col min="6418" max="6418" width="19.125" customWidth="1"/>
    <col min="6419" max="6419" width="33.125" customWidth="1"/>
    <col min="6420" max="6420" width="32.5" customWidth="1"/>
    <col min="6657" max="6657" width="5.125" customWidth="1"/>
    <col min="6658" max="6658" width="73.375" customWidth="1"/>
    <col min="6659" max="6659" width="39.25" customWidth="1"/>
    <col min="6660" max="6660" width="31" customWidth="1"/>
    <col min="6661" max="6661" width="39.125" customWidth="1"/>
    <col min="6662" max="6662" width="32.5" customWidth="1"/>
    <col min="6663" max="6663" width="9.125" customWidth="1"/>
    <col min="6664" max="6664" width="6.5" customWidth="1"/>
    <col min="6665" max="6665" width="21.875" customWidth="1"/>
    <col min="6666" max="6666" width="12.125" customWidth="1"/>
    <col min="6667" max="6667" width="10.125" customWidth="1"/>
    <col min="6668" max="6668" width="9.625" customWidth="1"/>
    <col min="6669" max="6669" width="15.875" customWidth="1"/>
    <col min="6670" max="6670" width="12.125" customWidth="1"/>
    <col min="6671" max="6671" width="16.25" customWidth="1"/>
    <col min="6672" max="6672" width="25.625" customWidth="1"/>
    <col min="6673" max="6673" width="17.375" customWidth="1"/>
    <col min="6674" max="6674" width="19.125" customWidth="1"/>
    <col min="6675" max="6675" width="33.125" customWidth="1"/>
    <col min="6676" max="6676" width="32.5" customWidth="1"/>
    <col min="6913" max="6913" width="5.125" customWidth="1"/>
    <col min="6914" max="6914" width="73.375" customWidth="1"/>
    <col min="6915" max="6915" width="39.25" customWidth="1"/>
    <col min="6916" max="6916" width="31" customWidth="1"/>
    <col min="6917" max="6917" width="39.125" customWidth="1"/>
    <col min="6918" max="6918" width="32.5" customWidth="1"/>
    <col min="6919" max="6919" width="9.125" customWidth="1"/>
    <col min="6920" max="6920" width="6.5" customWidth="1"/>
    <col min="6921" max="6921" width="21.875" customWidth="1"/>
    <col min="6922" max="6922" width="12.125" customWidth="1"/>
    <col min="6923" max="6923" width="10.125" customWidth="1"/>
    <col min="6924" max="6924" width="9.625" customWidth="1"/>
    <col min="6925" max="6925" width="15.875" customWidth="1"/>
    <col min="6926" max="6926" width="12.125" customWidth="1"/>
    <col min="6927" max="6927" width="16.25" customWidth="1"/>
    <col min="6928" max="6928" width="25.625" customWidth="1"/>
    <col min="6929" max="6929" width="17.375" customWidth="1"/>
    <col min="6930" max="6930" width="19.125" customWidth="1"/>
    <col min="6931" max="6931" width="33.125" customWidth="1"/>
    <col min="6932" max="6932" width="32.5" customWidth="1"/>
    <col min="7169" max="7169" width="5.125" customWidth="1"/>
    <col min="7170" max="7170" width="73.375" customWidth="1"/>
    <col min="7171" max="7171" width="39.25" customWidth="1"/>
    <col min="7172" max="7172" width="31" customWidth="1"/>
    <col min="7173" max="7173" width="39.125" customWidth="1"/>
    <col min="7174" max="7174" width="32.5" customWidth="1"/>
    <col min="7175" max="7175" width="9.125" customWidth="1"/>
    <col min="7176" max="7176" width="6.5" customWidth="1"/>
    <col min="7177" max="7177" width="21.875" customWidth="1"/>
    <col min="7178" max="7178" width="12.125" customWidth="1"/>
    <col min="7179" max="7179" width="10.125" customWidth="1"/>
    <col min="7180" max="7180" width="9.625" customWidth="1"/>
    <col min="7181" max="7181" width="15.875" customWidth="1"/>
    <col min="7182" max="7182" width="12.125" customWidth="1"/>
    <col min="7183" max="7183" width="16.25" customWidth="1"/>
    <col min="7184" max="7184" width="25.625" customWidth="1"/>
    <col min="7185" max="7185" width="17.375" customWidth="1"/>
    <col min="7186" max="7186" width="19.125" customWidth="1"/>
    <col min="7187" max="7187" width="33.125" customWidth="1"/>
    <col min="7188" max="7188" width="32.5" customWidth="1"/>
    <col min="7425" max="7425" width="5.125" customWidth="1"/>
    <col min="7426" max="7426" width="73.375" customWidth="1"/>
    <col min="7427" max="7427" width="39.25" customWidth="1"/>
    <col min="7428" max="7428" width="31" customWidth="1"/>
    <col min="7429" max="7429" width="39.125" customWidth="1"/>
    <col min="7430" max="7430" width="32.5" customWidth="1"/>
    <col min="7431" max="7431" width="9.125" customWidth="1"/>
    <col min="7432" max="7432" width="6.5" customWidth="1"/>
    <col min="7433" max="7433" width="21.875" customWidth="1"/>
    <col min="7434" max="7434" width="12.125" customWidth="1"/>
    <col min="7435" max="7435" width="10.125" customWidth="1"/>
    <col min="7436" max="7436" width="9.625" customWidth="1"/>
    <col min="7437" max="7437" width="15.875" customWidth="1"/>
    <col min="7438" max="7438" width="12.125" customWidth="1"/>
    <col min="7439" max="7439" width="16.25" customWidth="1"/>
    <col min="7440" max="7440" width="25.625" customWidth="1"/>
    <col min="7441" max="7441" width="17.375" customWidth="1"/>
    <col min="7442" max="7442" width="19.125" customWidth="1"/>
    <col min="7443" max="7443" width="33.125" customWidth="1"/>
    <col min="7444" max="7444" width="32.5" customWidth="1"/>
    <col min="7681" max="7681" width="5.125" customWidth="1"/>
    <col min="7682" max="7682" width="73.375" customWidth="1"/>
    <col min="7683" max="7683" width="39.25" customWidth="1"/>
    <col min="7684" max="7684" width="31" customWidth="1"/>
    <col min="7685" max="7685" width="39.125" customWidth="1"/>
    <col min="7686" max="7686" width="32.5" customWidth="1"/>
    <col min="7687" max="7687" width="9.125" customWidth="1"/>
    <col min="7688" max="7688" width="6.5" customWidth="1"/>
    <col min="7689" max="7689" width="21.875" customWidth="1"/>
    <col min="7690" max="7690" width="12.125" customWidth="1"/>
    <col min="7691" max="7691" width="10.125" customWidth="1"/>
    <col min="7692" max="7692" width="9.625" customWidth="1"/>
    <col min="7693" max="7693" width="15.875" customWidth="1"/>
    <col min="7694" max="7694" width="12.125" customWidth="1"/>
    <col min="7695" max="7695" width="16.25" customWidth="1"/>
    <col min="7696" max="7696" width="25.625" customWidth="1"/>
    <col min="7697" max="7697" width="17.375" customWidth="1"/>
    <col min="7698" max="7698" width="19.125" customWidth="1"/>
    <col min="7699" max="7699" width="33.125" customWidth="1"/>
    <col min="7700" max="7700" width="32.5" customWidth="1"/>
    <col min="7937" max="7937" width="5.125" customWidth="1"/>
    <col min="7938" max="7938" width="73.375" customWidth="1"/>
    <col min="7939" max="7939" width="39.25" customWidth="1"/>
    <col min="7940" max="7940" width="31" customWidth="1"/>
    <col min="7941" max="7941" width="39.125" customWidth="1"/>
    <col min="7942" max="7942" width="32.5" customWidth="1"/>
    <col min="7943" max="7943" width="9.125" customWidth="1"/>
    <col min="7944" max="7944" width="6.5" customWidth="1"/>
    <col min="7945" max="7945" width="21.875" customWidth="1"/>
    <col min="7946" max="7946" width="12.125" customWidth="1"/>
    <col min="7947" max="7947" width="10.125" customWidth="1"/>
    <col min="7948" max="7948" width="9.625" customWidth="1"/>
    <col min="7949" max="7949" width="15.875" customWidth="1"/>
    <col min="7950" max="7950" width="12.125" customWidth="1"/>
    <col min="7951" max="7951" width="16.25" customWidth="1"/>
    <col min="7952" max="7952" width="25.625" customWidth="1"/>
    <col min="7953" max="7953" width="17.375" customWidth="1"/>
    <col min="7954" max="7954" width="19.125" customWidth="1"/>
    <col min="7955" max="7955" width="33.125" customWidth="1"/>
    <col min="7956" max="7956" width="32.5" customWidth="1"/>
    <col min="8193" max="8193" width="5.125" customWidth="1"/>
    <col min="8194" max="8194" width="73.375" customWidth="1"/>
    <col min="8195" max="8195" width="39.25" customWidth="1"/>
    <col min="8196" max="8196" width="31" customWidth="1"/>
    <col min="8197" max="8197" width="39.125" customWidth="1"/>
    <col min="8198" max="8198" width="32.5" customWidth="1"/>
    <col min="8199" max="8199" width="9.125" customWidth="1"/>
    <col min="8200" max="8200" width="6.5" customWidth="1"/>
    <col min="8201" max="8201" width="21.875" customWidth="1"/>
    <col min="8202" max="8202" width="12.125" customWidth="1"/>
    <col min="8203" max="8203" width="10.125" customWidth="1"/>
    <col min="8204" max="8204" width="9.625" customWidth="1"/>
    <col min="8205" max="8205" width="15.875" customWidth="1"/>
    <col min="8206" max="8206" width="12.125" customWidth="1"/>
    <col min="8207" max="8207" width="16.25" customWidth="1"/>
    <col min="8208" max="8208" width="25.625" customWidth="1"/>
    <col min="8209" max="8209" width="17.375" customWidth="1"/>
    <col min="8210" max="8210" width="19.125" customWidth="1"/>
    <col min="8211" max="8211" width="33.125" customWidth="1"/>
    <col min="8212" max="8212" width="32.5" customWidth="1"/>
    <col min="8449" max="8449" width="5.125" customWidth="1"/>
    <col min="8450" max="8450" width="73.375" customWidth="1"/>
    <col min="8451" max="8451" width="39.25" customWidth="1"/>
    <col min="8452" max="8452" width="31" customWidth="1"/>
    <col min="8453" max="8453" width="39.125" customWidth="1"/>
    <col min="8454" max="8454" width="32.5" customWidth="1"/>
    <col min="8455" max="8455" width="9.125" customWidth="1"/>
    <col min="8456" max="8456" width="6.5" customWidth="1"/>
    <col min="8457" max="8457" width="21.875" customWidth="1"/>
    <col min="8458" max="8458" width="12.125" customWidth="1"/>
    <col min="8459" max="8459" width="10.125" customWidth="1"/>
    <col min="8460" max="8460" width="9.625" customWidth="1"/>
    <col min="8461" max="8461" width="15.875" customWidth="1"/>
    <col min="8462" max="8462" width="12.125" customWidth="1"/>
    <col min="8463" max="8463" width="16.25" customWidth="1"/>
    <col min="8464" max="8464" width="25.625" customWidth="1"/>
    <col min="8465" max="8465" width="17.375" customWidth="1"/>
    <col min="8466" max="8466" width="19.125" customWidth="1"/>
    <col min="8467" max="8467" width="33.125" customWidth="1"/>
    <col min="8468" max="8468" width="32.5" customWidth="1"/>
    <col min="8705" max="8705" width="5.125" customWidth="1"/>
    <col min="8706" max="8706" width="73.375" customWidth="1"/>
    <col min="8707" max="8707" width="39.25" customWidth="1"/>
    <col min="8708" max="8708" width="31" customWidth="1"/>
    <col min="8709" max="8709" width="39.125" customWidth="1"/>
    <col min="8710" max="8710" width="32.5" customWidth="1"/>
    <col min="8711" max="8711" width="9.125" customWidth="1"/>
    <col min="8712" max="8712" width="6.5" customWidth="1"/>
    <col min="8713" max="8713" width="21.875" customWidth="1"/>
    <col min="8714" max="8714" width="12.125" customWidth="1"/>
    <col min="8715" max="8715" width="10.125" customWidth="1"/>
    <col min="8716" max="8716" width="9.625" customWidth="1"/>
    <col min="8717" max="8717" width="15.875" customWidth="1"/>
    <col min="8718" max="8718" width="12.125" customWidth="1"/>
    <col min="8719" max="8719" width="16.25" customWidth="1"/>
    <col min="8720" max="8720" width="25.625" customWidth="1"/>
    <col min="8721" max="8721" width="17.375" customWidth="1"/>
    <col min="8722" max="8722" width="19.125" customWidth="1"/>
    <col min="8723" max="8723" width="33.125" customWidth="1"/>
    <col min="8724" max="8724" width="32.5" customWidth="1"/>
    <col min="8961" max="8961" width="5.125" customWidth="1"/>
    <col min="8962" max="8962" width="73.375" customWidth="1"/>
    <col min="8963" max="8963" width="39.25" customWidth="1"/>
    <col min="8964" max="8964" width="31" customWidth="1"/>
    <col min="8965" max="8965" width="39.125" customWidth="1"/>
    <col min="8966" max="8966" width="32.5" customWidth="1"/>
    <col min="8967" max="8967" width="9.125" customWidth="1"/>
    <col min="8968" max="8968" width="6.5" customWidth="1"/>
    <col min="8969" max="8969" width="21.875" customWidth="1"/>
    <col min="8970" max="8970" width="12.125" customWidth="1"/>
    <col min="8971" max="8971" width="10.125" customWidth="1"/>
    <col min="8972" max="8972" width="9.625" customWidth="1"/>
    <col min="8973" max="8973" width="15.875" customWidth="1"/>
    <col min="8974" max="8974" width="12.125" customWidth="1"/>
    <col min="8975" max="8975" width="16.25" customWidth="1"/>
    <col min="8976" max="8976" width="25.625" customWidth="1"/>
    <col min="8977" max="8977" width="17.375" customWidth="1"/>
    <col min="8978" max="8978" width="19.125" customWidth="1"/>
    <col min="8979" max="8979" width="33.125" customWidth="1"/>
    <col min="8980" max="8980" width="32.5" customWidth="1"/>
    <col min="9217" max="9217" width="5.125" customWidth="1"/>
    <col min="9218" max="9218" width="73.375" customWidth="1"/>
    <col min="9219" max="9219" width="39.25" customWidth="1"/>
    <col min="9220" max="9220" width="31" customWidth="1"/>
    <col min="9221" max="9221" width="39.125" customWidth="1"/>
    <col min="9222" max="9222" width="32.5" customWidth="1"/>
    <col min="9223" max="9223" width="9.125" customWidth="1"/>
    <col min="9224" max="9224" width="6.5" customWidth="1"/>
    <col min="9225" max="9225" width="21.875" customWidth="1"/>
    <col min="9226" max="9226" width="12.125" customWidth="1"/>
    <col min="9227" max="9227" width="10.125" customWidth="1"/>
    <col min="9228" max="9228" width="9.625" customWidth="1"/>
    <col min="9229" max="9229" width="15.875" customWidth="1"/>
    <col min="9230" max="9230" width="12.125" customWidth="1"/>
    <col min="9231" max="9231" width="16.25" customWidth="1"/>
    <col min="9232" max="9232" width="25.625" customWidth="1"/>
    <col min="9233" max="9233" width="17.375" customWidth="1"/>
    <col min="9234" max="9234" width="19.125" customWidth="1"/>
    <col min="9235" max="9235" width="33.125" customWidth="1"/>
    <col min="9236" max="9236" width="32.5" customWidth="1"/>
    <col min="9473" max="9473" width="5.125" customWidth="1"/>
    <col min="9474" max="9474" width="73.375" customWidth="1"/>
    <col min="9475" max="9475" width="39.25" customWidth="1"/>
    <col min="9476" max="9476" width="31" customWidth="1"/>
    <col min="9477" max="9477" width="39.125" customWidth="1"/>
    <col min="9478" max="9478" width="32.5" customWidth="1"/>
    <col min="9479" max="9479" width="9.125" customWidth="1"/>
    <col min="9480" max="9480" width="6.5" customWidth="1"/>
    <col min="9481" max="9481" width="21.875" customWidth="1"/>
    <col min="9482" max="9482" width="12.125" customWidth="1"/>
    <col min="9483" max="9483" width="10.125" customWidth="1"/>
    <col min="9484" max="9484" width="9.625" customWidth="1"/>
    <col min="9485" max="9485" width="15.875" customWidth="1"/>
    <col min="9486" max="9486" width="12.125" customWidth="1"/>
    <col min="9487" max="9487" width="16.25" customWidth="1"/>
    <col min="9488" max="9488" width="25.625" customWidth="1"/>
    <col min="9489" max="9489" width="17.375" customWidth="1"/>
    <col min="9490" max="9490" width="19.125" customWidth="1"/>
    <col min="9491" max="9491" width="33.125" customWidth="1"/>
    <col min="9492" max="9492" width="32.5" customWidth="1"/>
    <col min="9729" max="9729" width="5.125" customWidth="1"/>
    <col min="9730" max="9730" width="73.375" customWidth="1"/>
    <col min="9731" max="9731" width="39.25" customWidth="1"/>
    <col min="9732" max="9732" width="31" customWidth="1"/>
    <col min="9733" max="9733" width="39.125" customWidth="1"/>
    <col min="9734" max="9734" width="32.5" customWidth="1"/>
    <col min="9735" max="9735" width="9.125" customWidth="1"/>
    <col min="9736" max="9736" width="6.5" customWidth="1"/>
    <col min="9737" max="9737" width="21.875" customWidth="1"/>
    <col min="9738" max="9738" width="12.125" customWidth="1"/>
    <col min="9739" max="9739" width="10.125" customWidth="1"/>
    <col min="9740" max="9740" width="9.625" customWidth="1"/>
    <col min="9741" max="9741" width="15.875" customWidth="1"/>
    <col min="9742" max="9742" width="12.125" customWidth="1"/>
    <col min="9743" max="9743" width="16.25" customWidth="1"/>
    <col min="9744" max="9744" width="25.625" customWidth="1"/>
    <col min="9745" max="9745" width="17.375" customWidth="1"/>
    <col min="9746" max="9746" width="19.125" customWidth="1"/>
    <col min="9747" max="9747" width="33.125" customWidth="1"/>
    <col min="9748" max="9748" width="32.5" customWidth="1"/>
    <col min="9985" max="9985" width="5.125" customWidth="1"/>
    <col min="9986" max="9986" width="73.375" customWidth="1"/>
    <col min="9987" max="9987" width="39.25" customWidth="1"/>
    <col min="9988" max="9988" width="31" customWidth="1"/>
    <col min="9989" max="9989" width="39.125" customWidth="1"/>
    <col min="9990" max="9990" width="32.5" customWidth="1"/>
    <col min="9991" max="9991" width="9.125" customWidth="1"/>
    <col min="9992" max="9992" width="6.5" customWidth="1"/>
    <col min="9993" max="9993" width="21.875" customWidth="1"/>
    <col min="9994" max="9994" width="12.125" customWidth="1"/>
    <col min="9995" max="9995" width="10.125" customWidth="1"/>
    <col min="9996" max="9996" width="9.625" customWidth="1"/>
    <col min="9997" max="9997" width="15.875" customWidth="1"/>
    <col min="9998" max="9998" width="12.125" customWidth="1"/>
    <col min="9999" max="9999" width="16.25" customWidth="1"/>
    <col min="10000" max="10000" width="25.625" customWidth="1"/>
    <col min="10001" max="10001" width="17.375" customWidth="1"/>
    <col min="10002" max="10002" width="19.125" customWidth="1"/>
    <col min="10003" max="10003" width="33.125" customWidth="1"/>
    <col min="10004" max="10004" width="32.5" customWidth="1"/>
    <col min="10241" max="10241" width="5.125" customWidth="1"/>
    <col min="10242" max="10242" width="73.375" customWidth="1"/>
    <col min="10243" max="10243" width="39.25" customWidth="1"/>
    <col min="10244" max="10244" width="31" customWidth="1"/>
    <col min="10245" max="10245" width="39.125" customWidth="1"/>
    <col min="10246" max="10246" width="32.5" customWidth="1"/>
    <col min="10247" max="10247" width="9.125" customWidth="1"/>
    <col min="10248" max="10248" width="6.5" customWidth="1"/>
    <col min="10249" max="10249" width="21.875" customWidth="1"/>
    <col min="10250" max="10250" width="12.125" customWidth="1"/>
    <col min="10251" max="10251" width="10.125" customWidth="1"/>
    <col min="10252" max="10252" width="9.625" customWidth="1"/>
    <col min="10253" max="10253" width="15.875" customWidth="1"/>
    <col min="10254" max="10254" width="12.125" customWidth="1"/>
    <col min="10255" max="10255" width="16.25" customWidth="1"/>
    <col min="10256" max="10256" width="25.625" customWidth="1"/>
    <col min="10257" max="10257" width="17.375" customWidth="1"/>
    <col min="10258" max="10258" width="19.125" customWidth="1"/>
    <col min="10259" max="10259" width="33.125" customWidth="1"/>
    <col min="10260" max="10260" width="32.5" customWidth="1"/>
    <col min="10497" max="10497" width="5.125" customWidth="1"/>
    <col min="10498" max="10498" width="73.375" customWidth="1"/>
    <col min="10499" max="10499" width="39.25" customWidth="1"/>
    <col min="10500" max="10500" width="31" customWidth="1"/>
    <col min="10501" max="10501" width="39.125" customWidth="1"/>
    <col min="10502" max="10502" width="32.5" customWidth="1"/>
    <col min="10503" max="10503" width="9.125" customWidth="1"/>
    <col min="10504" max="10504" width="6.5" customWidth="1"/>
    <col min="10505" max="10505" width="21.875" customWidth="1"/>
    <col min="10506" max="10506" width="12.125" customWidth="1"/>
    <col min="10507" max="10507" width="10.125" customWidth="1"/>
    <col min="10508" max="10508" width="9.625" customWidth="1"/>
    <col min="10509" max="10509" width="15.875" customWidth="1"/>
    <col min="10510" max="10510" width="12.125" customWidth="1"/>
    <col min="10511" max="10511" width="16.25" customWidth="1"/>
    <col min="10512" max="10512" width="25.625" customWidth="1"/>
    <col min="10513" max="10513" width="17.375" customWidth="1"/>
    <col min="10514" max="10514" width="19.125" customWidth="1"/>
    <col min="10515" max="10515" width="33.125" customWidth="1"/>
    <col min="10516" max="10516" width="32.5" customWidth="1"/>
    <col min="10753" max="10753" width="5.125" customWidth="1"/>
    <col min="10754" max="10754" width="73.375" customWidth="1"/>
    <col min="10755" max="10755" width="39.25" customWidth="1"/>
    <col min="10756" max="10756" width="31" customWidth="1"/>
    <col min="10757" max="10757" width="39.125" customWidth="1"/>
    <col min="10758" max="10758" width="32.5" customWidth="1"/>
    <col min="10759" max="10759" width="9.125" customWidth="1"/>
    <col min="10760" max="10760" width="6.5" customWidth="1"/>
    <col min="10761" max="10761" width="21.875" customWidth="1"/>
    <col min="10762" max="10762" width="12.125" customWidth="1"/>
    <col min="10763" max="10763" width="10.125" customWidth="1"/>
    <col min="10764" max="10764" width="9.625" customWidth="1"/>
    <col min="10765" max="10765" width="15.875" customWidth="1"/>
    <col min="10766" max="10766" width="12.125" customWidth="1"/>
    <col min="10767" max="10767" width="16.25" customWidth="1"/>
    <col min="10768" max="10768" width="25.625" customWidth="1"/>
    <col min="10769" max="10769" width="17.375" customWidth="1"/>
    <col min="10770" max="10770" width="19.125" customWidth="1"/>
    <col min="10771" max="10771" width="33.125" customWidth="1"/>
    <col min="10772" max="10772" width="32.5" customWidth="1"/>
    <col min="11009" max="11009" width="5.125" customWidth="1"/>
    <col min="11010" max="11010" width="73.375" customWidth="1"/>
    <col min="11011" max="11011" width="39.25" customWidth="1"/>
    <col min="11012" max="11012" width="31" customWidth="1"/>
    <col min="11013" max="11013" width="39.125" customWidth="1"/>
    <col min="11014" max="11014" width="32.5" customWidth="1"/>
    <col min="11015" max="11015" width="9.125" customWidth="1"/>
    <col min="11016" max="11016" width="6.5" customWidth="1"/>
    <col min="11017" max="11017" width="21.875" customWidth="1"/>
    <col min="11018" max="11018" width="12.125" customWidth="1"/>
    <col min="11019" max="11019" width="10.125" customWidth="1"/>
    <col min="11020" max="11020" width="9.625" customWidth="1"/>
    <col min="11021" max="11021" width="15.875" customWidth="1"/>
    <col min="11022" max="11022" width="12.125" customWidth="1"/>
    <col min="11023" max="11023" width="16.25" customWidth="1"/>
    <col min="11024" max="11024" width="25.625" customWidth="1"/>
    <col min="11025" max="11025" width="17.375" customWidth="1"/>
    <col min="11026" max="11026" width="19.125" customWidth="1"/>
    <col min="11027" max="11027" width="33.125" customWidth="1"/>
    <col min="11028" max="11028" width="32.5" customWidth="1"/>
    <col min="11265" max="11265" width="5.125" customWidth="1"/>
    <col min="11266" max="11266" width="73.375" customWidth="1"/>
    <col min="11267" max="11267" width="39.25" customWidth="1"/>
    <col min="11268" max="11268" width="31" customWidth="1"/>
    <col min="11269" max="11269" width="39.125" customWidth="1"/>
    <col min="11270" max="11270" width="32.5" customWidth="1"/>
    <col min="11271" max="11271" width="9.125" customWidth="1"/>
    <col min="11272" max="11272" width="6.5" customWidth="1"/>
    <col min="11273" max="11273" width="21.875" customWidth="1"/>
    <col min="11274" max="11274" width="12.125" customWidth="1"/>
    <col min="11275" max="11275" width="10.125" customWidth="1"/>
    <col min="11276" max="11276" width="9.625" customWidth="1"/>
    <col min="11277" max="11277" width="15.875" customWidth="1"/>
    <col min="11278" max="11278" width="12.125" customWidth="1"/>
    <col min="11279" max="11279" width="16.25" customWidth="1"/>
    <col min="11280" max="11280" width="25.625" customWidth="1"/>
    <col min="11281" max="11281" width="17.375" customWidth="1"/>
    <col min="11282" max="11282" width="19.125" customWidth="1"/>
    <col min="11283" max="11283" width="33.125" customWidth="1"/>
    <col min="11284" max="11284" width="32.5" customWidth="1"/>
    <col min="11521" max="11521" width="5.125" customWidth="1"/>
    <col min="11522" max="11522" width="73.375" customWidth="1"/>
    <col min="11523" max="11523" width="39.25" customWidth="1"/>
    <col min="11524" max="11524" width="31" customWidth="1"/>
    <col min="11525" max="11525" width="39.125" customWidth="1"/>
    <col min="11526" max="11526" width="32.5" customWidth="1"/>
    <col min="11527" max="11527" width="9.125" customWidth="1"/>
    <col min="11528" max="11528" width="6.5" customWidth="1"/>
    <col min="11529" max="11529" width="21.875" customWidth="1"/>
    <col min="11530" max="11530" width="12.125" customWidth="1"/>
    <col min="11531" max="11531" width="10.125" customWidth="1"/>
    <col min="11532" max="11532" width="9.625" customWidth="1"/>
    <col min="11533" max="11533" width="15.875" customWidth="1"/>
    <col min="11534" max="11534" width="12.125" customWidth="1"/>
    <col min="11535" max="11535" width="16.25" customWidth="1"/>
    <col min="11536" max="11536" width="25.625" customWidth="1"/>
    <col min="11537" max="11537" width="17.375" customWidth="1"/>
    <col min="11538" max="11538" width="19.125" customWidth="1"/>
    <col min="11539" max="11539" width="33.125" customWidth="1"/>
    <col min="11540" max="11540" width="32.5" customWidth="1"/>
    <col min="11777" max="11777" width="5.125" customWidth="1"/>
    <col min="11778" max="11778" width="73.375" customWidth="1"/>
    <col min="11779" max="11779" width="39.25" customWidth="1"/>
    <col min="11780" max="11780" width="31" customWidth="1"/>
    <col min="11781" max="11781" width="39.125" customWidth="1"/>
    <col min="11782" max="11782" width="32.5" customWidth="1"/>
    <col min="11783" max="11783" width="9.125" customWidth="1"/>
    <col min="11784" max="11784" width="6.5" customWidth="1"/>
    <col min="11785" max="11785" width="21.875" customWidth="1"/>
    <col min="11786" max="11786" width="12.125" customWidth="1"/>
    <col min="11787" max="11787" width="10.125" customWidth="1"/>
    <col min="11788" max="11788" width="9.625" customWidth="1"/>
    <col min="11789" max="11789" width="15.875" customWidth="1"/>
    <col min="11790" max="11790" width="12.125" customWidth="1"/>
    <col min="11791" max="11791" width="16.25" customWidth="1"/>
    <col min="11792" max="11792" width="25.625" customWidth="1"/>
    <col min="11793" max="11793" width="17.375" customWidth="1"/>
    <col min="11794" max="11794" width="19.125" customWidth="1"/>
    <col min="11795" max="11795" width="33.125" customWidth="1"/>
    <col min="11796" max="11796" width="32.5" customWidth="1"/>
    <col min="12033" max="12033" width="5.125" customWidth="1"/>
    <col min="12034" max="12034" width="73.375" customWidth="1"/>
    <col min="12035" max="12035" width="39.25" customWidth="1"/>
    <col min="12036" max="12036" width="31" customWidth="1"/>
    <col min="12037" max="12037" width="39.125" customWidth="1"/>
    <col min="12038" max="12038" width="32.5" customWidth="1"/>
    <col min="12039" max="12039" width="9.125" customWidth="1"/>
    <col min="12040" max="12040" width="6.5" customWidth="1"/>
    <col min="12041" max="12041" width="21.875" customWidth="1"/>
    <col min="12042" max="12042" width="12.125" customWidth="1"/>
    <col min="12043" max="12043" width="10.125" customWidth="1"/>
    <col min="12044" max="12044" width="9.625" customWidth="1"/>
    <col min="12045" max="12045" width="15.875" customWidth="1"/>
    <col min="12046" max="12046" width="12.125" customWidth="1"/>
    <col min="12047" max="12047" width="16.25" customWidth="1"/>
    <col min="12048" max="12048" width="25.625" customWidth="1"/>
    <col min="12049" max="12049" width="17.375" customWidth="1"/>
    <col min="12050" max="12050" width="19.125" customWidth="1"/>
    <col min="12051" max="12051" width="33.125" customWidth="1"/>
    <col min="12052" max="12052" width="32.5" customWidth="1"/>
    <col min="12289" max="12289" width="5.125" customWidth="1"/>
    <col min="12290" max="12290" width="73.375" customWidth="1"/>
    <col min="12291" max="12291" width="39.25" customWidth="1"/>
    <col min="12292" max="12292" width="31" customWidth="1"/>
    <col min="12293" max="12293" width="39.125" customWidth="1"/>
    <col min="12294" max="12294" width="32.5" customWidth="1"/>
    <col min="12295" max="12295" width="9.125" customWidth="1"/>
    <col min="12296" max="12296" width="6.5" customWidth="1"/>
    <col min="12297" max="12297" width="21.875" customWidth="1"/>
    <col min="12298" max="12298" width="12.125" customWidth="1"/>
    <col min="12299" max="12299" width="10.125" customWidth="1"/>
    <col min="12300" max="12300" width="9.625" customWidth="1"/>
    <col min="12301" max="12301" width="15.875" customWidth="1"/>
    <col min="12302" max="12302" width="12.125" customWidth="1"/>
    <col min="12303" max="12303" width="16.25" customWidth="1"/>
    <col min="12304" max="12304" width="25.625" customWidth="1"/>
    <col min="12305" max="12305" width="17.375" customWidth="1"/>
    <col min="12306" max="12306" width="19.125" customWidth="1"/>
    <col min="12307" max="12307" width="33.125" customWidth="1"/>
    <col min="12308" max="12308" width="32.5" customWidth="1"/>
    <col min="12545" max="12545" width="5.125" customWidth="1"/>
    <col min="12546" max="12546" width="73.375" customWidth="1"/>
    <col min="12547" max="12547" width="39.25" customWidth="1"/>
    <col min="12548" max="12548" width="31" customWidth="1"/>
    <col min="12549" max="12549" width="39.125" customWidth="1"/>
    <col min="12550" max="12550" width="32.5" customWidth="1"/>
    <col min="12551" max="12551" width="9.125" customWidth="1"/>
    <col min="12552" max="12552" width="6.5" customWidth="1"/>
    <col min="12553" max="12553" width="21.875" customWidth="1"/>
    <col min="12554" max="12554" width="12.125" customWidth="1"/>
    <col min="12555" max="12555" width="10.125" customWidth="1"/>
    <col min="12556" max="12556" width="9.625" customWidth="1"/>
    <col min="12557" max="12557" width="15.875" customWidth="1"/>
    <col min="12558" max="12558" width="12.125" customWidth="1"/>
    <col min="12559" max="12559" width="16.25" customWidth="1"/>
    <col min="12560" max="12560" width="25.625" customWidth="1"/>
    <col min="12561" max="12561" width="17.375" customWidth="1"/>
    <col min="12562" max="12562" width="19.125" customWidth="1"/>
    <col min="12563" max="12563" width="33.125" customWidth="1"/>
    <col min="12564" max="12564" width="32.5" customWidth="1"/>
    <col min="12801" max="12801" width="5.125" customWidth="1"/>
    <col min="12802" max="12802" width="73.375" customWidth="1"/>
    <col min="12803" max="12803" width="39.25" customWidth="1"/>
    <col min="12804" max="12804" width="31" customWidth="1"/>
    <col min="12805" max="12805" width="39.125" customWidth="1"/>
    <col min="12806" max="12806" width="32.5" customWidth="1"/>
    <col min="12807" max="12807" width="9.125" customWidth="1"/>
    <col min="12808" max="12808" width="6.5" customWidth="1"/>
    <col min="12809" max="12809" width="21.875" customWidth="1"/>
    <col min="12810" max="12810" width="12.125" customWidth="1"/>
    <col min="12811" max="12811" width="10.125" customWidth="1"/>
    <col min="12812" max="12812" width="9.625" customWidth="1"/>
    <col min="12813" max="12813" width="15.875" customWidth="1"/>
    <col min="12814" max="12814" width="12.125" customWidth="1"/>
    <col min="12815" max="12815" width="16.25" customWidth="1"/>
    <col min="12816" max="12816" width="25.625" customWidth="1"/>
    <col min="12817" max="12817" width="17.375" customWidth="1"/>
    <col min="12818" max="12818" width="19.125" customWidth="1"/>
    <col min="12819" max="12819" width="33.125" customWidth="1"/>
    <col min="12820" max="12820" width="32.5" customWidth="1"/>
    <col min="13057" max="13057" width="5.125" customWidth="1"/>
    <col min="13058" max="13058" width="73.375" customWidth="1"/>
    <col min="13059" max="13059" width="39.25" customWidth="1"/>
    <col min="13060" max="13060" width="31" customWidth="1"/>
    <col min="13061" max="13061" width="39.125" customWidth="1"/>
    <col min="13062" max="13062" width="32.5" customWidth="1"/>
    <col min="13063" max="13063" width="9.125" customWidth="1"/>
    <col min="13064" max="13064" width="6.5" customWidth="1"/>
    <col min="13065" max="13065" width="21.875" customWidth="1"/>
    <col min="13066" max="13066" width="12.125" customWidth="1"/>
    <col min="13067" max="13067" width="10.125" customWidth="1"/>
    <col min="13068" max="13068" width="9.625" customWidth="1"/>
    <col min="13069" max="13069" width="15.875" customWidth="1"/>
    <col min="13070" max="13070" width="12.125" customWidth="1"/>
    <col min="13071" max="13071" width="16.25" customWidth="1"/>
    <col min="13072" max="13072" width="25.625" customWidth="1"/>
    <col min="13073" max="13073" width="17.375" customWidth="1"/>
    <col min="13074" max="13074" width="19.125" customWidth="1"/>
    <col min="13075" max="13075" width="33.125" customWidth="1"/>
    <col min="13076" max="13076" width="32.5" customWidth="1"/>
    <col min="13313" max="13313" width="5.125" customWidth="1"/>
    <col min="13314" max="13314" width="73.375" customWidth="1"/>
    <col min="13315" max="13315" width="39.25" customWidth="1"/>
    <col min="13316" max="13316" width="31" customWidth="1"/>
    <col min="13317" max="13317" width="39.125" customWidth="1"/>
    <col min="13318" max="13318" width="32.5" customWidth="1"/>
    <col min="13319" max="13319" width="9.125" customWidth="1"/>
    <col min="13320" max="13320" width="6.5" customWidth="1"/>
    <col min="13321" max="13321" width="21.875" customWidth="1"/>
    <col min="13322" max="13322" width="12.125" customWidth="1"/>
    <col min="13323" max="13323" width="10.125" customWidth="1"/>
    <col min="13324" max="13324" width="9.625" customWidth="1"/>
    <col min="13325" max="13325" width="15.875" customWidth="1"/>
    <col min="13326" max="13326" width="12.125" customWidth="1"/>
    <col min="13327" max="13327" width="16.25" customWidth="1"/>
    <col min="13328" max="13328" width="25.625" customWidth="1"/>
    <col min="13329" max="13329" width="17.375" customWidth="1"/>
    <col min="13330" max="13330" width="19.125" customWidth="1"/>
    <col min="13331" max="13331" width="33.125" customWidth="1"/>
    <col min="13332" max="13332" width="32.5" customWidth="1"/>
    <col min="13569" max="13569" width="5.125" customWidth="1"/>
    <col min="13570" max="13570" width="73.375" customWidth="1"/>
    <col min="13571" max="13571" width="39.25" customWidth="1"/>
    <col min="13572" max="13572" width="31" customWidth="1"/>
    <col min="13573" max="13573" width="39.125" customWidth="1"/>
    <col min="13574" max="13574" width="32.5" customWidth="1"/>
    <col min="13575" max="13575" width="9.125" customWidth="1"/>
    <col min="13576" max="13576" width="6.5" customWidth="1"/>
    <col min="13577" max="13577" width="21.875" customWidth="1"/>
    <col min="13578" max="13578" width="12.125" customWidth="1"/>
    <col min="13579" max="13579" width="10.125" customWidth="1"/>
    <col min="13580" max="13580" width="9.625" customWidth="1"/>
    <col min="13581" max="13581" width="15.875" customWidth="1"/>
    <col min="13582" max="13582" width="12.125" customWidth="1"/>
    <col min="13583" max="13583" width="16.25" customWidth="1"/>
    <col min="13584" max="13584" width="25.625" customWidth="1"/>
    <col min="13585" max="13585" width="17.375" customWidth="1"/>
    <col min="13586" max="13586" width="19.125" customWidth="1"/>
    <col min="13587" max="13587" width="33.125" customWidth="1"/>
    <col min="13588" max="13588" width="32.5" customWidth="1"/>
    <col min="13825" max="13825" width="5.125" customWidth="1"/>
    <col min="13826" max="13826" width="73.375" customWidth="1"/>
    <col min="13827" max="13827" width="39.25" customWidth="1"/>
    <col min="13828" max="13828" width="31" customWidth="1"/>
    <col min="13829" max="13829" width="39.125" customWidth="1"/>
    <col min="13830" max="13830" width="32.5" customWidth="1"/>
    <col min="13831" max="13831" width="9.125" customWidth="1"/>
    <col min="13832" max="13832" width="6.5" customWidth="1"/>
    <col min="13833" max="13833" width="21.875" customWidth="1"/>
    <col min="13834" max="13834" width="12.125" customWidth="1"/>
    <col min="13835" max="13835" width="10.125" customWidth="1"/>
    <col min="13836" max="13836" width="9.625" customWidth="1"/>
    <col min="13837" max="13837" width="15.875" customWidth="1"/>
    <col min="13838" max="13838" width="12.125" customWidth="1"/>
    <col min="13839" max="13839" width="16.25" customWidth="1"/>
    <col min="13840" max="13840" width="25.625" customWidth="1"/>
    <col min="13841" max="13841" width="17.375" customWidth="1"/>
    <col min="13842" max="13842" width="19.125" customWidth="1"/>
    <col min="13843" max="13843" width="33.125" customWidth="1"/>
    <col min="13844" max="13844" width="32.5" customWidth="1"/>
    <col min="14081" max="14081" width="5.125" customWidth="1"/>
    <col min="14082" max="14082" width="73.375" customWidth="1"/>
    <col min="14083" max="14083" width="39.25" customWidth="1"/>
    <col min="14084" max="14084" width="31" customWidth="1"/>
    <col min="14085" max="14085" width="39.125" customWidth="1"/>
    <col min="14086" max="14086" width="32.5" customWidth="1"/>
    <col min="14087" max="14087" width="9.125" customWidth="1"/>
    <col min="14088" max="14088" width="6.5" customWidth="1"/>
    <col min="14089" max="14089" width="21.875" customWidth="1"/>
    <col min="14090" max="14090" width="12.125" customWidth="1"/>
    <col min="14091" max="14091" width="10.125" customWidth="1"/>
    <col min="14092" max="14092" width="9.625" customWidth="1"/>
    <col min="14093" max="14093" width="15.875" customWidth="1"/>
    <col min="14094" max="14094" width="12.125" customWidth="1"/>
    <col min="14095" max="14095" width="16.25" customWidth="1"/>
    <col min="14096" max="14096" width="25.625" customWidth="1"/>
    <col min="14097" max="14097" width="17.375" customWidth="1"/>
    <col min="14098" max="14098" width="19.125" customWidth="1"/>
    <col min="14099" max="14099" width="33.125" customWidth="1"/>
    <col min="14100" max="14100" width="32.5" customWidth="1"/>
    <col min="14337" max="14337" width="5.125" customWidth="1"/>
    <col min="14338" max="14338" width="73.375" customWidth="1"/>
    <col min="14339" max="14339" width="39.25" customWidth="1"/>
    <col min="14340" max="14340" width="31" customWidth="1"/>
    <col min="14341" max="14341" width="39.125" customWidth="1"/>
    <col min="14342" max="14342" width="32.5" customWidth="1"/>
    <col min="14343" max="14343" width="9.125" customWidth="1"/>
    <col min="14344" max="14344" width="6.5" customWidth="1"/>
    <col min="14345" max="14345" width="21.875" customWidth="1"/>
    <col min="14346" max="14346" width="12.125" customWidth="1"/>
    <col min="14347" max="14347" width="10.125" customWidth="1"/>
    <col min="14348" max="14348" width="9.625" customWidth="1"/>
    <col min="14349" max="14349" width="15.875" customWidth="1"/>
    <col min="14350" max="14350" width="12.125" customWidth="1"/>
    <col min="14351" max="14351" width="16.25" customWidth="1"/>
    <col min="14352" max="14352" width="25.625" customWidth="1"/>
    <col min="14353" max="14353" width="17.375" customWidth="1"/>
    <col min="14354" max="14354" width="19.125" customWidth="1"/>
    <col min="14355" max="14355" width="33.125" customWidth="1"/>
    <col min="14356" max="14356" width="32.5" customWidth="1"/>
    <col min="14593" max="14593" width="5.125" customWidth="1"/>
    <col min="14594" max="14594" width="73.375" customWidth="1"/>
    <col min="14595" max="14595" width="39.25" customWidth="1"/>
    <col min="14596" max="14596" width="31" customWidth="1"/>
    <col min="14597" max="14597" width="39.125" customWidth="1"/>
    <col min="14598" max="14598" width="32.5" customWidth="1"/>
    <col min="14599" max="14599" width="9.125" customWidth="1"/>
    <col min="14600" max="14600" width="6.5" customWidth="1"/>
    <col min="14601" max="14601" width="21.875" customWidth="1"/>
    <col min="14602" max="14602" width="12.125" customWidth="1"/>
    <col min="14603" max="14603" width="10.125" customWidth="1"/>
    <col min="14604" max="14604" width="9.625" customWidth="1"/>
    <col min="14605" max="14605" width="15.875" customWidth="1"/>
    <col min="14606" max="14606" width="12.125" customWidth="1"/>
    <col min="14607" max="14607" width="16.25" customWidth="1"/>
    <col min="14608" max="14608" width="25.625" customWidth="1"/>
    <col min="14609" max="14609" width="17.375" customWidth="1"/>
    <col min="14610" max="14610" width="19.125" customWidth="1"/>
    <col min="14611" max="14611" width="33.125" customWidth="1"/>
    <col min="14612" max="14612" width="32.5" customWidth="1"/>
    <col min="14849" max="14849" width="5.125" customWidth="1"/>
    <col min="14850" max="14850" width="73.375" customWidth="1"/>
    <col min="14851" max="14851" width="39.25" customWidth="1"/>
    <col min="14852" max="14852" width="31" customWidth="1"/>
    <col min="14853" max="14853" width="39.125" customWidth="1"/>
    <col min="14854" max="14854" width="32.5" customWidth="1"/>
    <col min="14855" max="14855" width="9.125" customWidth="1"/>
    <col min="14856" max="14856" width="6.5" customWidth="1"/>
    <col min="14857" max="14857" width="21.875" customWidth="1"/>
    <col min="14858" max="14858" width="12.125" customWidth="1"/>
    <col min="14859" max="14859" width="10.125" customWidth="1"/>
    <col min="14860" max="14860" width="9.625" customWidth="1"/>
    <col min="14861" max="14861" width="15.875" customWidth="1"/>
    <col min="14862" max="14862" width="12.125" customWidth="1"/>
    <col min="14863" max="14863" width="16.25" customWidth="1"/>
    <col min="14864" max="14864" width="25.625" customWidth="1"/>
    <col min="14865" max="14865" width="17.375" customWidth="1"/>
    <col min="14866" max="14866" width="19.125" customWidth="1"/>
    <col min="14867" max="14867" width="33.125" customWidth="1"/>
    <col min="14868" max="14868" width="32.5" customWidth="1"/>
    <col min="15105" max="15105" width="5.125" customWidth="1"/>
    <col min="15106" max="15106" width="73.375" customWidth="1"/>
    <col min="15107" max="15107" width="39.25" customWidth="1"/>
    <col min="15108" max="15108" width="31" customWidth="1"/>
    <col min="15109" max="15109" width="39.125" customWidth="1"/>
    <col min="15110" max="15110" width="32.5" customWidth="1"/>
    <col min="15111" max="15111" width="9.125" customWidth="1"/>
    <col min="15112" max="15112" width="6.5" customWidth="1"/>
    <col min="15113" max="15113" width="21.875" customWidth="1"/>
    <col min="15114" max="15114" width="12.125" customWidth="1"/>
    <col min="15115" max="15115" width="10.125" customWidth="1"/>
    <col min="15116" max="15116" width="9.625" customWidth="1"/>
    <col min="15117" max="15117" width="15.875" customWidth="1"/>
    <col min="15118" max="15118" width="12.125" customWidth="1"/>
    <col min="15119" max="15119" width="16.25" customWidth="1"/>
    <col min="15120" max="15120" width="25.625" customWidth="1"/>
    <col min="15121" max="15121" width="17.375" customWidth="1"/>
    <col min="15122" max="15122" width="19.125" customWidth="1"/>
    <col min="15123" max="15123" width="33.125" customWidth="1"/>
    <col min="15124" max="15124" width="32.5" customWidth="1"/>
    <col min="15361" max="15361" width="5.125" customWidth="1"/>
    <col min="15362" max="15362" width="73.375" customWidth="1"/>
    <col min="15363" max="15363" width="39.25" customWidth="1"/>
    <col min="15364" max="15364" width="31" customWidth="1"/>
    <col min="15365" max="15365" width="39.125" customWidth="1"/>
    <col min="15366" max="15366" width="32.5" customWidth="1"/>
    <col min="15367" max="15367" width="9.125" customWidth="1"/>
    <col min="15368" max="15368" width="6.5" customWidth="1"/>
    <col min="15369" max="15369" width="21.875" customWidth="1"/>
    <col min="15370" max="15370" width="12.125" customWidth="1"/>
    <col min="15371" max="15371" width="10.125" customWidth="1"/>
    <col min="15372" max="15372" width="9.625" customWidth="1"/>
    <col min="15373" max="15373" width="15.875" customWidth="1"/>
    <col min="15374" max="15374" width="12.125" customWidth="1"/>
    <col min="15375" max="15375" width="16.25" customWidth="1"/>
    <col min="15376" max="15376" width="25.625" customWidth="1"/>
    <col min="15377" max="15377" width="17.375" customWidth="1"/>
    <col min="15378" max="15378" width="19.125" customWidth="1"/>
    <col min="15379" max="15379" width="33.125" customWidth="1"/>
    <col min="15380" max="15380" width="32.5" customWidth="1"/>
    <col min="15617" max="15617" width="5.125" customWidth="1"/>
    <col min="15618" max="15618" width="73.375" customWidth="1"/>
    <col min="15619" max="15619" width="39.25" customWidth="1"/>
    <col min="15620" max="15620" width="31" customWidth="1"/>
    <col min="15621" max="15621" width="39.125" customWidth="1"/>
    <col min="15622" max="15622" width="32.5" customWidth="1"/>
    <col min="15623" max="15623" width="9.125" customWidth="1"/>
    <col min="15624" max="15624" width="6.5" customWidth="1"/>
    <col min="15625" max="15625" width="21.875" customWidth="1"/>
    <col min="15626" max="15626" width="12.125" customWidth="1"/>
    <col min="15627" max="15627" width="10.125" customWidth="1"/>
    <col min="15628" max="15628" width="9.625" customWidth="1"/>
    <col min="15629" max="15629" width="15.875" customWidth="1"/>
    <col min="15630" max="15630" width="12.125" customWidth="1"/>
    <col min="15631" max="15631" width="16.25" customWidth="1"/>
    <col min="15632" max="15632" width="25.625" customWidth="1"/>
    <col min="15633" max="15633" width="17.375" customWidth="1"/>
    <col min="15634" max="15634" width="19.125" customWidth="1"/>
    <col min="15635" max="15635" width="33.125" customWidth="1"/>
    <col min="15636" max="15636" width="32.5" customWidth="1"/>
    <col min="15873" max="15873" width="5.125" customWidth="1"/>
    <col min="15874" max="15874" width="73.375" customWidth="1"/>
    <col min="15875" max="15875" width="39.25" customWidth="1"/>
    <col min="15876" max="15876" width="31" customWidth="1"/>
    <col min="15877" max="15877" width="39.125" customWidth="1"/>
    <col min="15878" max="15878" width="32.5" customWidth="1"/>
    <col min="15879" max="15879" width="9.125" customWidth="1"/>
    <col min="15880" max="15880" width="6.5" customWidth="1"/>
    <col min="15881" max="15881" width="21.875" customWidth="1"/>
    <col min="15882" max="15882" width="12.125" customWidth="1"/>
    <col min="15883" max="15883" width="10.125" customWidth="1"/>
    <col min="15884" max="15884" width="9.625" customWidth="1"/>
    <col min="15885" max="15885" width="15.875" customWidth="1"/>
    <col min="15886" max="15886" width="12.125" customWidth="1"/>
    <col min="15887" max="15887" width="16.25" customWidth="1"/>
    <col min="15888" max="15888" width="25.625" customWidth="1"/>
    <col min="15889" max="15889" width="17.375" customWidth="1"/>
    <col min="15890" max="15890" width="19.125" customWidth="1"/>
    <col min="15891" max="15891" width="33.125" customWidth="1"/>
    <col min="15892" max="15892" width="32.5" customWidth="1"/>
    <col min="16129" max="16129" width="5.125" customWidth="1"/>
    <col min="16130" max="16130" width="73.375" customWidth="1"/>
    <col min="16131" max="16131" width="39.25" customWidth="1"/>
    <col min="16132" max="16132" width="31" customWidth="1"/>
    <col min="16133" max="16133" width="39.125" customWidth="1"/>
    <col min="16134" max="16134" width="32.5" customWidth="1"/>
    <col min="16135" max="16135" width="9.125" customWidth="1"/>
    <col min="16136" max="16136" width="6.5" customWidth="1"/>
    <col min="16137" max="16137" width="21.875" customWidth="1"/>
    <col min="16138" max="16138" width="12.125" customWidth="1"/>
    <col min="16139" max="16139" width="10.125" customWidth="1"/>
    <col min="16140" max="16140" width="9.625" customWidth="1"/>
    <col min="16141" max="16141" width="15.875" customWidth="1"/>
    <col min="16142" max="16142" width="12.125" customWidth="1"/>
    <col min="16143" max="16143" width="16.25" customWidth="1"/>
    <col min="16144" max="16144" width="25.625" customWidth="1"/>
    <col min="16145" max="16145" width="17.375" customWidth="1"/>
    <col min="16146" max="16146" width="19.125" customWidth="1"/>
    <col min="16147" max="16147" width="33.125" customWidth="1"/>
    <col min="16148" max="16148" width="32.5" customWidth="1"/>
  </cols>
  <sheetData>
    <row r="1" spans="1:20" ht="19.5" thickBot="1"/>
    <row r="2" spans="1:20" ht="21" thickBot="1">
      <c r="J2" s="8" t="s">
        <v>504</v>
      </c>
      <c r="K2" s="9"/>
      <c r="L2" s="9"/>
      <c r="M2" s="9"/>
      <c r="N2" s="9"/>
      <c r="O2" s="9"/>
      <c r="P2" s="9"/>
      <c r="Q2" s="9"/>
      <c r="R2" s="10"/>
    </row>
    <row r="3" spans="1:20" ht="39" thickTop="1" thickBot="1">
      <c r="A3" s="11" t="s">
        <v>505</v>
      </c>
      <c r="B3" s="12" t="s">
        <v>506</v>
      </c>
      <c r="C3" s="13" t="s">
        <v>507</v>
      </c>
      <c r="D3" s="14"/>
      <c r="E3" s="13" t="s">
        <v>508</v>
      </c>
      <c r="F3" s="10"/>
      <c r="G3" s="15" t="s">
        <v>509</v>
      </c>
      <c r="H3" s="16" t="s">
        <v>510</v>
      </c>
      <c r="I3" s="16" t="s">
        <v>511</v>
      </c>
      <c r="J3" s="17" t="s">
        <v>512</v>
      </c>
      <c r="L3" s="18"/>
      <c r="M3" s="19" t="s">
        <v>513</v>
      </c>
      <c r="N3" s="20"/>
      <c r="O3" s="18"/>
      <c r="P3" s="21" t="s">
        <v>514</v>
      </c>
      <c r="Q3" s="22"/>
      <c r="R3" s="23"/>
      <c r="S3" s="24" t="s">
        <v>515</v>
      </c>
      <c r="T3" s="19" t="s">
        <v>516</v>
      </c>
    </row>
    <row r="4" spans="1:20" ht="19.5" thickBot="1">
      <c r="A4" s="25"/>
      <c r="B4" s="26"/>
      <c r="C4" s="27" t="s">
        <v>517</v>
      </c>
      <c r="D4" s="27" t="s">
        <v>518</v>
      </c>
      <c r="E4" s="27" t="s">
        <v>517</v>
      </c>
      <c r="F4" s="27" t="s">
        <v>518</v>
      </c>
      <c r="G4" s="26"/>
      <c r="H4" s="26"/>
      <c r="I4" s="26"/>
      <c r="J4" s="28" t="s">
        <v>519</v>
      </c>
      <c r="K4" s="28" t="s">
        <v>520</v>
      </c>
      <c r="L4" s="28" t="s">
        <v>521</v>
      </c>
      <c r="M4" s="28" t="s">
        <v>519</v>
      </c>
      <c r="N4" s="28" t="s">
        <v>520</v>
      </c>
      <c r="O4" s="28" t="s">
        <v>521</v>
      </c>
      <c r="P4" s="28" t="s">
        <v>519</v>
      </c>
      <c r="Q4" s="28" t="s">
        <v>520</v>
      </c>
      <c r="R4" s="28" t="s">
        <v>521</v>
      </c>
    </row>
    <row r="5" spans="1:20">
      <c r="A5" s="19">
        <v>1</v>
      </c>
      <c r="B5" s="29" t="s">
        <v>1031</v>
      </c>
      <c r="C5" s="29" t="s">
        <v>1032</v>
      </c>
      <c r="D5" s="19" t="s">
        <v>1033</v>
      </c>
      <c r="E5" s="29" t="s">
        <v>1032</v>
      </c>
      <c r="F5" s="19" t="s">
        <v>1033</v>
      </c>
      <c r="G5" s="19">
        <v>163</v>
      </c>
      <c r="H5" s="30"/>
      <c r="I5" s="30"/>
      <c r="J5" s="31"/>
    </row>
    <row r="6" spans="1:20">
      <c r="A6" s="19">
        <v>2</v>
      </c>
      <c r="B6" s="29" t="s">
        <v>522</v>
      </c>
      <c r="C6" s="19" t="s">
        <v>523</v>
      </c>
      <c r="D6" s="19" t="s">
        <v>524</v>
      </c>
      <c r="E6" s="19" t="s">
        <v>523</v>
      </c>
      <c r="F6" s="19" t="s">
        <v>524</v>
      </c>
      <c r="G6" s="19">
        <v>1001</v>
      </c>
      <c r="H6" s="30"/>
      <c r="I6" s="32"/>
      <c r="J6" s="31"/>
    </row>
    <row r="7" spans="1:20">
      <c r="A7" s="19">
        <v>3</v>
      </c>
      <c r="B7" s="19" t="s">
        <v>1563</v>
      </c>
      <c r="C7" s="33" t="s">
        <v>1564</v>
      </c>
      <c r="D7" s="33" t="s">
        <v>1565</v>
      </c>
      <c r="E7" s="33" t="s">
        <v>1564</v>
      </c>
      <c r="F7" s="33" t="s">
        <v>1565</v>
      </c>
      <c r="G7" s="29">
        <v>8941</v>
      </c>
      <c r="H7" s="30"/>
      <c r="I7" s="32"/>
      <c r="J7" s="31"/>
    </row>
    <row r="8" spans="1:20">
      <c r="A8" s="19">
        <v>4</v>
      </c>
      <c r="B8" s="29" t="s">
        <v>525</v>
      </c>
      <c r="C8" s="29" t="s">
        <v>526</v>
      </c>
      <c r="D8" s="19" t="s">
        <v>527</v>
      </c>
      <c r="E8" s="29" t="s">
        <v>526</v>
      </c>
      <c r="F8" s="19" t="s">
        <v>527</v>
      </c>
      <c r="G8" s="19">
        <v>2162</v>
      </c>
      <c r="H8" s="30" t="s">
        <v>528</v>
      </c>
      <c r="I8" s="30" t="s">
        <v>529</v>
      </c>
      <c r="J8" s="31" t="s">
        <v>528</v>
      </c>
      <c r="K8" t="s">
        <v>530</v>
      </c>
      <c r="L8" t="s">
        <v>530</v>
      </c>
      <c r="M8" t="s">
        <v>530</v>
      </c>
      <c r="N8" t="s">
        <v>530</v>
      </c>
      <c r="O8" t="s">
        <v>530</v>
      </c>
      <c r="P8" t="s">
        <v>530</v>
      </c>
      <c r="Q8" t="s">
        <v>530</v>
      </c>
      <c r="R8" t="s">
        <v>530</v>
      </c>
      <c r="S8" t="s">
        <v>531</v>
      </c>
      <c r="T8" s="34"/>
    </row>
    <row r="9" spans="1:20">
      <c r="A9" s="19">
        <v>5</v>
      </c>
      <c r="B9" s="35" t="s">
        <v>1566</v>
      </c>
      <c r="C9" s="29" t="s">
        <v>1567</v>
      </c>
      <c r="D9" s="19" t="s">
        <v>1568</v>
      </c>
      <c r="E9" s="29" t="s">
        <v>1569</v>
      </c>
      <c r="F9" s="19" t="s">
        <v>1570</v>
      </c>
      <c r="G9" s="19">
        <v>6318</v>
      </c>
      <c r="H9" s="30"/>
      <c r="I9" s="30"/>
      <c r="J9" s="31"/>
    </row>
    <row r="10" spans="1:20">
      <c r="A10" s="19">
        <v>6</v>
      </c>
      <c r="B10" s="29" t="s">
        <v>532</v>
      </c>
      <c r="C10" s="29" t="s">
        <v>533</v>
      </c>
      <c r="D10" s="19" t="s">
        <v>534</v>
      </c>
      <c r="E10" s="29" t="s">
        <v>533</v>
      </c>
      <c r="F10" s="19" t="s">
        <v>534</v>
      </c>
      <c r="G10" s="19">
        <v>8223</v>
      </c>
      <c r="H10" s="30" t="s">
        <v>528</v>
      </c>
      <c r="I10" s="32" t="s">
        <v>535</v>
      </c>
      <c r="J10" s="31" t="s">
        <v>530</v>
      </c>
      <c r="K10" t="s">
        <v>528</v>
      </c>
      <c r="L10" t="s">
        <v>530</v>
      </c>
      <c r="M10" t="s">
        <v>530</v>
      </c>
      <c r="N10" t="s">
        <v>530</v>
      </c>
      <c r="O10" s="22" t="s">
        <v>530</v>
      </c>
      <c r="P10" t="s">
        <v>530</v>
      </c>
      <c r="Q10" t="s">
        <v>530</v>
      </c>
      <c r="R10" t="s">
        <v>530</v>
      </c>
      <c r="S10" t="s">
        <v>536</v>
      </c>
      <c r="T10" s="36"/>
    </row>
    <row r="11" spans="1:20">
      <c r="A11" s="19">
        <v>7</v>
      </c>
      <c r="B11" s="29" t="s">
        <v>537</v>
      </c>
      <c r="C11" s="29" t="s">
        <v>538</v>
      </c>
      <c r="D11" s="19" t="s">
        <v>539</v>
      </c>
      <c r="E11" s="29" t="s">
        <v>538</v>
      </c>
      <c r="F11" s="19" t="s">
        <v>539</v>
      </c>
      <c r="G11" s="19">
        <v>21</v>
      </c>
      <c r="H11" s="19" t="s">
        <v>528</v>
      </c>
      <c r="I11" s="19"/>
      <c r="J11" s="31" t="s">
        <v>528</v>
      </c>
      <c r="K11" t="s">
        <v>530</v>
      </c>
      <c r="L11" t="s">
        <v>530</v>
      </c>
      <c r="M11" t="s">
        <v>530</v>
      </c>
      <c r="N11" t="s">
        <v>530</v>
      </c>
      <c r="O11" t="s">
        <v>530</v>
      </c>
      <c r="P11" t="s">
        <v>540</v>
      </c>
      <c r="Q11" t="s">
        <v>530</v>
      </c>
      <c r="R11" t="s">
        <v>530</v>
      </c>
      <c r="S11" t="s">
        <v>541</v>
      </c>
      <c r="T11" t="s">
        <v>542</v>
      </c>
    </row>
    <row r="12" spans="1:20">
      <c r="A12" s="19">
        <v>8</v>
      </c>
      <c r="B12" s="29" t="s">
        <v>1571</v>
      </c>
      <c r="C12" s="29" t="s">
        <v>1572</v>
      </c>
      <c r="D12" s="19" t="s">
        <v>1573</v>
      </c>
      <c r="E12" s="29" t="s">
        <v>1572</v>
      </c>
      <c r="F12" s="19" t="s">
        <v>1573</v>
      </c>
      <c r="G12" s="19">
        <v>5819</v>
      </c>
      <c r="H12" s="19"/>
      <c r="I12" s="37"/>
      <c r="J12" s="31"/>
      <c r="K12" s="19"/>
      <c r="L12" s="19"/>
      <c r="M12" s="19"/>
      <c r="N12" s="19"/>
      <c r="O12" s="19"/>
      <c r="P12" s="19"/>
      <c r="Q12" s="19"/>
      <c r="R12" s="19"/>
    </row>
    <row r="13" spans="1:20">
      <c r="A13" s="19">
        <v>9</v>
      </c>
      <c r="B13" s="29" t="s">
        <v>1574</v>
      </c>
      <c r="C13" s="29" t="s">
        <v>1575</v>
      </c>
      <c r="D13" s="29" t="s">
        <v>1576</v>
      </c>
      <c r="E13" s="29" t="s">
        <v>1575</v>
      </c>
      <c r="F13" s="29" t="s">
        <v>1576</v>
      </c>
      <c r="G13" s="29">
        <v>8501</v>
      </c>
      <c r="H13" s="29"/>
      <c r="I13" s="37"/>
      <c r="J13" s="31"/>
      <c r="K13" s="29"/>
      <c r="L13" s="29"/>
      <c r="M13" s="29"/>
      <c r="N13" s="29"/>
      <c r="O13" s="29"/>
      <c r="P13" s="35"/>
      <c r="Q13" s="29"/>
      <c r="R13" s="29"/>
    </row>
    <row r="14" spans="1:20" ht="19.5">
      <c r="A14" s="19">
        <v>10</v>
      </c>
      <c r="B14" s="29" t="s">
        <v>1577</v>
      </c>
      <c r="C14" s="29" t="s">
        <v>1065</v>
      </c>
      <c r="D14" s="29" t="s">
        <v>710</v>
      </c>
      <c r="E14" s="38" t="s">
        <v>1065</v>
      </c>
      <c r="F14" s="39" t="s">
        <v>710</v>
      </c>
      <c r="G14" s="19">
        <v>8614</v>
      </c>
      <c r="H14" s="19"/>
      <c r="I14" s="40"/>
      <c r="J14" s="31"/>
    </row>
    <row r="15" spans="1:20">
      <c r="A15" s="19">
        <v>11</v>
      </c>
      <c r="B15" s="29" t="s">
        <v>1578</v>
      </c>
      <c r="C15" s="29" t="s">
        <v>1579</v>
      </c>
      <c r="D15" s="29" t="s">
        <v>1580</v>
      </c>
      <c r="E15" s="29" t="s">
        <v>1581</v>
      </c>
      <c r="F15" s="19" t="s">
        <v>1582</v>
      </c>
      <c r="G15" s="19">
        <v>9001</v>
      </c>
      <c r="H15" s="19"/>
      <c r="I15" s="19"/>
      <c r="J15" s="31"/>
    </row>
    <row r="16" spans="1:20" ht="19.5">
      <c r="A16" s="19">
        <v>12</v>
      </c>
      <c r="B16" s="29" t="s">
        <v>1583</v>
      </c>
      <c r="C16" s="29" t="s">
        <v>543</v>
      </c>
      <c r="D16" s="19" t="s">
        <v>544</v>
      </c>
      <c r="E16" s="38" t="s">
        <v>543</v>
      </c>
      <c r="F16" s="39" t="s">
        <v>544</v>
      </c>
      <c r="G16" s="19">
        <v>7237</v>
      </c>
      <c r="H16" s="19"/>
      <c r="I16" s="41"/>
      <c r="J16" s="31"/>
    </row>
    <row r="17" spans="1:20">
      <c r="A17" s="19">
        <v>13</v>
      </c>
      <c r="B17" s="35" t="s">
        <v>1584</v>
      </c>
      <c r="C17" s="29" t="s">
        <v>1585</v>
      </c>
      <c r="D17" s="19" t="s">
        <v>1586</v>
      </c>
      <c r="E17" s="29" t="s">
        <v>1585</v>
      </c>
      <c r="F17" s="19" t="s">
        <v>1586</v>
      </c>
      <c r="G17" s="19">
        <v>7128</v>
      </c>
      <c r="H17" s="19"/>
      <c r="I17" s="19"/>
      <c r="J17" s="31"/>
      <c r="K17" s="19"/>
      <c r="L17" s="19"/>
      <c r="M17" s="19"/>
      <c r="N17" s="19"/>
      <c r="O17" s="19"/>
      <c r="P17" s="19"/>
      <c r="Q17" s="19"/>
      <c r="R17" s="19"/>
      <c r="S17" s="19"/>
    </row>
    <row r="18" spans="1:20">
      <c r="A18" s="19">
        <v>14</v>
      </c>
      <c r="B18" s="29" t="s">
        <v>545</v>
      </c>
      <c r="C18" s="29" t="s">
        <v>546</v>
      </c>
      <c r="D18" s="19" t="s">
        <v>547</v>
      </c>
      <c r="E18" s="29" t="s">
        <v>546</v>
      </c>
      <c r="F18" s="19" t="s">
        <v>547</v>
      </c>
      <c r="G18" s="19">
        <v>2168</v>
      </c>
      <c r="H18" s="19" t="s">
        <v>528</v>
      </c>
      <c r="I18" s="19" t="s">
        <v>548</v>
      </c>
      <c r="J18" s="42" t="s">
        <v>530</v>
      </c>
      <c r="K18" s="19" t="s">
        <v>530</v>
      </c>
      <c r="L18" s="43" t="s">
        <v>528</v>
      </c>
      <c r="M18" s="22" t="s">
        <v>530</v>
      </c>
      <c r="N18" t="s">
        <v>530</v>
      </c>
      <c r="O18" t="s">
        <v>549</v>
      </c>
      <c r="P18" t="s">
        <v>530</v>
      </c>
      <c r="Q18" t="s">
        <v>530</v>
      </c>
      <c r="R18" s="22" t="s">
        <v>530</v>
      </c>
      <c r="S18" t="s">
        <v>530</v>
      </c>
      <c r="T18" t="s">
        <v>550</v>
      </c>
    </row>
    <row r="19" spans="1:20">
      <c r="A19" s="19">
        <v>15</v>
      </c>
      <c r="B19" s="29" t="s">
        <v>551</v>
      </c>
      <c r="C19" s="29" t="s">
        <v>552</v>
      </c>
      <c r="D19" s="19" t="s">
        <v>553</v>
      </c>
      <c r="E19" s="29" t="s">
        <v>552</v>
      </c>
      <c r="F19" s="19" t="s">
        <v>553</v>
      </c>
      <c r="G19" s="19">
        <v>2887</v>
      </c>
      <c r="H19" s="19"/>
      <c r="I19" s="19"/>
      <c r="J19" s="31"/>
    </row>
    <row r="20" spans="1:20" ht="19.5">
      <c r="A20" s="19">
        <v>16</v>
      </c>
      <c r="B20" s="29" t="s">
        <v>554</v>
      </c>
      <c r="C20" s="29" t="s">
        <v>555</v>
      </c>
      <c r="D20" s="29" t="s">
        <v>556</v>
      </c>
      <c r="E20" s="38" t="s">
        <v>555</v>
      </c>
      <c r="F20" s="39" t="s">
        <v>556</v>
      </c>
      <c r="G20" s="19">
        <v>609</v>
      </c>
      <c r="H20" s="19" t="s">
        <v>528</v>
      </c>
      <c r="I20" s="40" t="s">
        <v>557</v>
      </c>
      <c r="J20" s="31" t="s">
        <v>558</v>
      </c>
      <c r="K20" t="s">
        <v>530</v>
      </c>
      <c r="L20" t="s">
        <v>530</v>
      </c>
      <c r="M20" t="s">
        <v>559</v>
      </c>
      <c r="N20" t="s">
        <v>530</v>
      </c>
      <c r="O20" t="s">
        <v>530</v>
      </c>
      <c r="P20" t="s">
        <v>530</v>
      </c>
      <c r="Q20" t="s">
        <v>530</v>
      </c>
      <c r="R20" t="s">
        <v>530</v>
      </c>
      <c r="S20" t="s">
        <v>560</v>
      </c>
    </row>
    <row r="21" spans="1:20">
      <c r="A21" s="19">
        <v>17</v>
      </c>
      <c r="B21" s="29" t="s">
        <v>561</v>
      </c>
      <c r="C21" s="29" t="s">
        <v>562</v>
      </c>
      <c r="D21" s="19" t="s">
        <v>563</v>
      </c>
      <c r="E21" s="29" t="s">
        <v>562</v>
      </c>
      <c r="F21" s="19" t="s">
        <v>563</v>
      </c>
      <c r="G21" s="19">
        <v>6052</v>
      </c>
      <c r="H21" s="19" t="s">
        <v>528</v>
      </c>
      <c r="I21" s="19" t="s">
        <v>564</v>
      </c>
      <c r="J21" s="31" t="s">
        <v>528</v>
      </c>
      <c r="K21" t="s">
        <v>530</v>
      </c>
      <c r="L21" t="s">
        <v>530</v>
      </c>
      <c r="M21" t="s">
        <v>565</v>
      </c>
      <c r="N21" t="s">
        <v>566</v>
      </c>
      <c r="O21" t="s">
        <v>530</v>
      </c>
      <c r="P21" t="s">
        <v>567</v>
      </c>
      <c r="Q21" t="s">
        <v>530</v>
      </c>
      <c r="R21" t="s">
        <v>530</v>
      </c>
      <c r="S21" t="s">
        <v>568</v>
      </c>
    </row>
    <row r="22" spans="1:20">
      <c r="A22" s="19">
        <v>18</v>
      </c>
      <c r="B22" s="29" t="s">
        <v>569</v>
      </c>
      <c r="C22" s="29" t="s">
        <v>570</v>
      </c>
      <c r="D22" s="29" t="s">
        <v>571</v>
      </c>
      <c r="E22" s="29" t="s">
        <v>572</v>
      </c>
      <c r="F22" s="29" t="s">
        <v>573</v>
      </c>
      <c r="G22" s="29">
        <v>5703</v>
      </c>
      <c r="H22" s="29" t="s">
        <v>528</v>
      </c>
      <c r="I22" s="29" t="s">
        <v>574</v>
      </c>
      <c r="J22" s="31" t="s">
        <v>528</v>
      </c>
      <c r="K22" t="s">
        <v>530</v>
      </c>
      <c r="L22" t="s">
        <v>530</v>
      </c>
      <c r="M22" t="s">
        <v>575</v>
      </c>
      <c r="N22" t="s">
        <v>530</v>
      </c>
      <c r="O22" t="s">
        <v>530</v>
      </c>
      <c r="P22" t="s">
        <v>530</v>
      </c>
      <c r="Q22" t="s">
        <v>530</v>
      </c>
      <c r="R22" t="s">
        <v>530</v>
      </c>
      <c r="S22" t="s">
        <v>530</v>
      </c>
    </row>
    <row r="23" spans="1:20">
      <c r="A23" s="19">
        <v>19</v>
      </c>
      <c r="B23" s="35" t="s">
        <v>576</v>
      </c>
      <c r="C23" s="29" t="s">
        <v>577</v>
      </c>
      <c r="D23" s="19" t="s">
        <v>578</v>
      </c>
      <c r="E23" s="29" t="s">
        <v>577</v>
      </c>
      <c r="F23" s="19" t="s">
        <v>578</v>
      </c>
      <c r="G23" s="19">
        <v>944</v>
      </c>
      <c r="H23" s="19"/>
      <c r="I23" s="37"/>
      <c r="J23" s="31"/>
      <c r="K23" s="19"/>
      <c r="L23" s="19"/>
      <c r="M23" s="19"/>
      <c r="N23" s="19"/>
      <c r="O23" s="19"/>
      <c r="P23" s="19"/>
      <c r="Q23" s="19"/>
      <c r="R23" s="19"/>
    </row>
    <row r="24" spans="1:20">
      <c r="A24" s="19">
        <v>20</v>
      </c>
      <c r="B24" s="29" t="s">
        <v>579</v>
      </c>
      <c r="C24" s="29" t="s">
        <v>580</v>
      </c>
      <c r="D24" s="29" t="s">
        <v>581</v>
      </c>
      <c r="E24" s="29" t="s">
        <v>582</v>
      </c>
      <c r="F24" s="29" t="s">
        <v>583</v>
      </c>
      <c r="G24" s="29">
        <v>4113</v>
      </c>
      <c r="H24" s="29" t="s">
        <v>528</v>
      </c>
      <c r="I24" s="37" t="s">
        <v>574</v>
      </c>
      <c r="J24" s="31" t="s">
        <v>528</v>
      </c>
      <c r="K24" s="29" t="s">
        <v>530</v>
      </c>
      <c r="L24" s="29" t="s">
        <v>530</v>
      </c>
      <c r="M24" t="s">
        <v>584</v>
      </c>
      <c r="N24" s="29" t="s">
        <v>530</v>
      </c>
      <c r="O24" s="29" t="s">
        <v>530</v>
      </c>
      <c r="P24" s="29" t="s">
        <v>530</v>
      </c>
      <c r="Q24" s="29" t="s">
        <v>530</v>
      </c>
      <c r="R24" s="29" t="s">
        <v>530</v>
      </c>
      <c r="S24" t="s">
        <v>585</v>
      </c>
    </row>
    <row r="25" spans="1:20">
      <c r="A25" s="19">
        <v>21</v>
      </c>
      <c r="B25" s="19" t="s">
        <v>586</v>
      </c>
      <c r="C25" s="19" t="s">
        <v>587</v>
      </c>
      <c r="D25" s="19" t="s">
        <v>588</v>
      </c>
      <c r="E25" s="19" t="s">
        <v>587</v>
      </c>
      <c r="F25" s="19" t="s">
        <v>588</v>
      </c>
      <c r="G25" s="29">
        <v>772</v>
      </c>
      <c r="H25" s="29" t="s">
        <v>528</v>
      </c>
      <c r="I25" s="37"/>
      <c r="J25" s="31" t="s">
        <v>530</v>
      </c>
      <c r="K25" t="s">
        <v>530</v>
      </c>
      <c r="L25" t="s">
        <v>530</v>
      </c>
      <c r="M25" t="s">
        <v>530</v>
      </c>
      <c r="N25" t="s">
        <v>530</v>
      </c>
      <c r="O25" t="s">
        <v>530</v>
      </c>
      <c r="P25" t="s">
        <v>530</v>
      </c>
      <c r="Q25" t="s">
        <v>530</v>
      </c>
      <c r="R25" t="s">
        <v>530</v>
      </c>
      <c r="S25" t="s">
        <v>530</v>
      </c>
    </row>
    <row r="26" spans="1:20">
      <c r="A26" s="19">
        <v>22</v>
      </c>
      <c r="B26" s="29" t="s">
        <v>589</v>
      </c>
      <c r="C26" s="29" t="s">
        <v>590</v>
      </c>
      <c r="D26" s="29" t="s">
        <v>591</v>
      </c>
      <c r="E26" s="29" t="s">
        <v>590</v>
      </c>
      <c r="F26" s="29" t="s">
        <v>591</v>
      </c>
      <c r="G26" s="29">
        <v>1532</v>
      </c>
      <c r="H26" s="29" t="s">
        <v>528</v>
      </c>
      <c r="I26" s="37"/>
      <c r="J26" s="31" t="s">
        <v>558</v>
      </c>
      <c r="K26" s="29" t="s">
        <v>530</v>
      </c>
      <c r="L26" s="29" t="s">
        <v>558</v>
      </c>
      <c r="M26" s="29" t="s">
        <v>592</v>
      </c>
      <c r="N26" s="29" t="s">
        <v>530</v>
      </c>
      <c r="O26" s="29" t="s">
        <v>528</v>
      </c>
      <c r="P26" s="29" t="s">
        <v>528</v>
      </c>
      <c r="Q26" s="29" t="s">
        <v>530</v>
      </c>
      <c r="R26" s="29" t="s">
        <v>593</v>
      </c>
      <c r="S26" t="s">
        <v>594</v>
      </c>
    </row>
    <row r="27" spans="1:20">
      <c r="A27" s="19">
        <v>23</v>
      </c>
      <c r="B27" s="35" t="s">
        <v>595</v>
      </c>
      <c r="C27" s="29" t="s">
        <v>596</v>
      </c>
      <c r="D27" s="29" t="s">
        <v>597</v>
      </c>
      <c r="E27" s="29" t="s">
        <v>596</v>
      </c>
      <c r="F27" s="29" t="s">
        <v>597</v>
      </c>
      <c r="G27" s="29">
        <v>4800</v>
      </c>
      <c r="H27" s="29"/>
      <c r="I27" s="29"/>
      <c r="J27" s="31"/>
      <c r="K27" s="29"/>
      <c r="L27" s="29"/>
      <c r="M27" s="29"/>
      <c r="N27" s="29"/>
      <c r="O27" s="29"/>
      <c r="P27" s="29"/>
      <c r="Q27" s="29"/>
      <c r="R27" s="29"/>
      <c r="S27" s="29"/>
    </row>
    <row r="28" spans="1:20">
      <c r="A28" s="19">
        <v>24</v>
      </c>
      <c r="B28" s="29" t="s">
        <v>1587</v>
      </c>
      <c r="C28" s="29" t="s">
        <v>1588</v>
      </c>
      <c r="D28" s="19" t="s">
        <v>1589</v>
      </c>
      <c r="E28" s="29" t="s">
        <v>1590</v>
      </c>
      <c r="F28" s="19" t="s">
        <v>1591</v>
      </c>
      <c r="G28" s="19">
        <v>7555</v>
      </c>
      <c r="H28" s="19"/>
      <c r="I28" s="44"/>
      <c r="J28" s="45"/>
      <c r="K28" s="29"/>
      <c r="L28" s="29"/>
      <c r="N28" s="29"/>
      <c r="O28" s="46"/>
      <c r="P28" s="29"/>
      <c r="Q28" s="29"/>
      <c r="R28" s="29"/>
      <c r="S28" s="36"/>
    </row>
    <row r="29" spans="1:20">
      <c r="A29" s="19">
        <v>25</v>
      </c>
      <c r="B29" s="29" t="s">
        <v>598</v>
      </c>
      <c r="C29" s="29" t="s">
        <v>599</v>
      </c>
      <c r="D29" s="35" t="s">
        <v>600</v>
      </c>
      <c r="E29" s="35" t="s">
        <v>601</v>
      </c>
      <c r="F29" s="35" t="s">
        <v>602</v>
      </c>
      <c r="G29" s="29">
        <v>5310</v>
      </c>
      <c r="H29" s="29" t="s">
        <v>528</v>
      </c>
      <c r="I29" s="37" t="s">
        <v>603</v>
      </c>
      <c r="J29" s="31" t="s">
        <v>528</v>
      </c>
      <c r="K29" s="29" t="s">
        <v>530</v>
      </c>
      <c r="L29" s="29" t="s">
        <v>530</v>
      </c>
      <c r="M29" s="29" t="s">
        <v>530</v>
      </c>
      <c r="N29" s="29" t="s">
        <v>530</v>
      </c>
      <c r="O29" s="29" t="s">
        <v>530</v>
      </c>
      <c r="P29" s="29" t="s">
        <v>530</v>
      </c>
      <c r="Q29" s="29" t="s">
        <v>530</v>
      </c>
      <c r="R29" s="29" t="s">
        <v>530</v>
      </c>
      <c r="S29" s="29" t="s">
        <v>604</v>
      </c>
    </row>
    <row r="30" spans="1:20">
      <c r="A30" s="19">
        <v>26</v>
      </c>
      <c r="B30" s="29" t="s">
        <v>605</v>
      </c>
      <c r="C30" s="29" t="s">
        <v>606</v>
      </c>
      <c r="D30" s="19" t="s">
        <v>607</v>
      </c>
      <c r="E30" s="29" t="s">
        <v>606</v>
      </c>
      <c r="F30" s="19" t="s">
        <v>607</v>
      </c>
      <c r="G30" s="19">
        <v>2290</v>
      </c>
      <c r="H30" s="19"/>
      <c r="I30" s="19"/>
      <c r="J30" s="31"/>
    </row>
    <row r="31" spans="1:20">
      <c r="A31" s="19">
        <v>27</v>
      </c>
      <c r="B31" s="29" t="s">
        <v>608</v>
      </c>
      <c r="C31" s="29" t="s">
        <v>609</v>
      </c>
      <c r="D31" s="19" t="s">
        <v>610</v>
      </c>
      <c r="E31" s="29" t="s">
        <v>609</v>
      </c>
      <c r="F31" s="19" t="s">
        <v>610</v>
      </c>
      <c r="G31" s="19">
        <v>109</v>
      </c>
      <c r="H31" s="19"/>
      <c r="I31" s="40"/>
      <c r="J31" s="31"/>
      <c r="K31" s="19"/>
      <c r="L31" s="19"/>
      <c r="M31" s="47"/>
    </row>
    <row r="32" spans="1:20" ht="19.5">
      <c r="A32" s="19">
        <v>28</v>
      </c>
      <c r="B32" s="29" t="s">
        <v>611</v>
      </c>
      <c r="C32" s="29" t="s">
        <v>612</v>
      </c>
      <c r="D32" s="19" t="s">
        <v>613</v>
      </c>
      <c r="E32" s="38" t="s">
        <v>612</v>
      </c>
      <c r="F32" s="39" t="s">
        <v>613</v>
      </c>
      <c r="G32" s="19">
        <v>1794</v>
      </c>
      <c r="H32" s="19"/>
      <c r="I32" s="19"/>
      <c r="J32" s="31"/>
    </row>
    <row r="33" spans="1:20">
      <c r="A33" s="19">
        <v>29</v>
      </c>
      <c r="B33" s="29" t="s">
        <v>614</v>
      </c>
      <c r="C33" s="29" t="s">
        <v>615</v>
      </c>
      <c r="D33" s="29" t="s">
        <v>616</v>
      </c>
      <c r="E33" s="29" t="s">
        <v>615</v>
      </c>
      <c r="F33" s="29" t="s">
        <v>616</v>
      </c>
      <c r="G33" s="29">
        <v>7273</v>
      </c>
      <c r="H33" s="29" t="s">
        <v>528</v>
      </c>
      <c r="I33" s="29" t="s">
        <v>617</v>
      </c>
      <c r="J33" s="31" t="s">
        <v>530</v>
      </c>
      <c r="K33" t="s">
        <v>530</v>
      </c>
      <c r="L33" t="s">
        <v>530</v>
      </c>
      <c r="M33" t="s">
        <v>618</v>
      </c>
      <c r="N33" t="s">
        <v>530</v>
      </c>
      <c r="O33" t="s">
        <v>530</v>
      </c>
      <c r="P33" t="s">
        <v>530</v>
      </c>
      <c r="Q33" t="s">
        <v>530</v>
      </c>
      <c r="R33" t="s">
        <v>530</v>
      </c>
      <c r="S33" t="s">
        <v>619</v>
      </c>
    </row>
    <row r="34" spans="1:20">
      <c r="A34" s="19">
        <v>30</v>
      </c>
      <c r="B34" s="29" t="s">
        <v>620</v>
      </c>
      <c r="C34" s="29" t="s">
        <v>621</v>
      </c>
      <c r="D34" s="29" t="s">
        <v>622</v>
      </c>
      <c r="E34" s="29" t="s">
        <v>621</v>
      </c>
      <c r="F34" s="29" t="s">
        <v>622</v>
      </c>
      <c r="G34" s="29">
        <v>510</v>
      </c>
      <c r="H34" s="29" t="s">
        <v>528</v>
      </c>
      <c r="I34" s="40" t="s">
        <v>623</v>
      </c>
      <c r="J34" s="45" t="s">
        <v>530</v>
      </c>
      <c r="K34" s="29" t="s">
        <v>528</v>
      </c>
      <c r="L34" s="29" t="s">
        <v>530</v>
      </c>
      <c r="M34" s="29" t="s">
        <v>530</v>
      </c>
      <c r="N34" s="29" t="s">
        <v>624</v>
      </c>
      <c r="O34" s="29" t="s">
        <v>530</v>
      </c>
      <c r="P34" s="29" t="s">
        <v>530</v>
      </c>
      <c r="Q34" s="29" t="s">
        <v>530</v>
      </c>
      <c r="R34" s="29" t="s">
        <v>530</v>
      </c>
      <c r="S34" s="29" t="s">
        <v>625</v>
      </c>
    </row>
    <row r="35" spans="1:20">
      <c r="A35" s="19">
        <v>31</v>
      </c>
      <c r="B35" s="29" t="s">
        <v>626</v>
      </c>
      <c r="C35" s="29" t="s">
        <v>627</v>
      </c>
      <c r="D35" s="29" t="s">
        <v>628</v>
      </c>
      <c r="E35" s="29" t="s">
        <v>627</v>
      </c>
      <c r="F35" s="29" t="s">
        <v>628</v>
      </c>
      <c r="G35" s="29">
        <v>24</v>
      </c>
      <c r="H35" s="29" t="s">
        <v>528</v>
      </c>
      <c r="I35" s="29" t="s">
        <v>629</v>
      </c>
      <c r="J35" s="31" t="s">
        <v>528</v>
      </c>
      <c r="K35" t="s">
        <v>530</v>
      </c>
      <c r="L35" t="s">
        <v>530</v>
      </c>
      <c r="M35" t="s">
        <v>530</v>
      </c>
      <c r="N35" t="s">
        <v>530</v>
      </c>
      <c r="O35" t="s">
        <v>530</v>
      </c>
      <c r="P35" t="s">
        <v>530</v>
      </c>
      <c r="Q35" t="s">
        <v>530</v>
      </c>
      <c r="R35" t="s">
        <v>530</v>
      </c>
      <c r="S35" t="s">
        <v>630</v>
      </c>
    </row>
    <row r="36" spans="1:20" ht="37.5">
      <c r="A36" s="19">
        <v>32</v>
      </c>
      <c r="B36" s="47" t="s">
        <v>631</v>
      </c>
      <c r="C36" s="19" t="s">
        <v>632</v>
      </c>
      <c r="D36" s="19" t="s">
        <v>633</v>
      </c>
      <c r="E36" s="19" t="s">
        <v>632</v>
      </c>
      <c r="F36" s="19" t="s">
        <v>633</v>
      </c>
      <c r="G36" s="29">
        <v>3320</v>
      </c>
      <c r="H36" s="29" t="s">
        <v>528</v>
      </c>
      <c r="I36" s="37"/>
      <c r="J36" s="31" t="s">
        <v>530</v>
      </c>
      <c r="K36" t="s">
        <v>530</v>
      </c>
      <c r="L36" t="s">
        <v>530</v>
      </c>
      <c r="M36" t="s">
        <v>530</v>
      </c>
      <c r="N36" t="s">
        <v>530</v>
      </c>
      <c r="O36" t="s">
        <v>530</v>
      </c>
      <c r="P36" t="s">
        <v>530</v>
      </c>
      <c r="Q36" t="s">
        <v>530</v>
      </c>
      <c r="R36" t="s">
        <v>530</v>
      </c>
      <c r="S36" t="s">
        <v>530</v>
      </c>
    </row>
    <row r="37" spans="1:20">
      <c r="A37" s="19">
        <v>33</v>
      </c>
      <c r="B37" s="29" t="s">
        <v>1592</v>
      </c>
      <c r="C37" s="29" t="s">
        <v>1593</v>
      </c>
      <c r="D37" s="19" t="s">
        <v>1594</v>
      </c>
      <c r="E37" s="29" t="s">
        <v>1593</v>
      </c>
      <c r="F37" s="19" t="s">
        <v>1594</v>
      </c>
      <c r="G37" s="19">
        <v>8330</v>
      </c>
      <c r="H37" s="19"/>
      <c r="I37" s="19"/>
      <c r="J37" s="31"/>
      <c r="S37" s="19"/>
    </row>
    <row r="38" spans="1:20" ht="75">
      <c r="A38" s="19">
        <v>34</v>
      </c>
      <c r="B38" s="29" t="s">
        <v>634</v>
      </c>
      <c r="C38" s="29" t="s">
        <v>635</v>
      </c>
      <c r="D38" s="29" t="s">
        <v>636</v>
      </c>
      <c r="E38" s="29" t="s">
        <v>635</v>
      </c>
      <c r="F38" s="29" t="s">
        <v>636</v>
      </c>
      <c r="G38" s="19">
        <v>6780</v>
      </c>
      <c r="H38" s="19" t="s">
        <v>528</v>
      </c>
      <c r="I38" s="47" t="s">
        <v>637</v>
      </c>
      <c r="J38" s="31" t="s">
        <v>638</v>
      </c>
      <c r="K38" t="s">
        <v>530</v>
      </c>
      <c r="L38" t="s">
        <v>530</v>
      </c>
      <c r="M38" t="s">
        <v>530</v>
      </c>
      <c r="N38" t="s">
        <v>530</v>
      </c>
      <c r="O38" t="s">
        <v>565</v>
      </c>
      <c r="P38" t="s">
        <v>530</v>
      </c>
      <c r="Q38" t="s">
        <v>530</v>
      </c>
      <c r="R38" t="s">
        <v>530</v>
      </c>
      <c r="S38" s="19" t="s">
        <v>639</v>
      </c>
    </row>
    <row r="39" spans="1:20">
      <c r="A39" s="19">
        <v>35</v>
      </c>
      <c r="B39" s="35" t="s">
        <v>640</v>
      </c>
      <c r="C39" s="29" t="s">
        <v>641</v>
      </c>
      <c r="D39" s="29" t="s">
        <v>642</v>
      </c>
      <c r="E39" s="29" t="s">
        <v>641</v>
      </c>
      <c r="F39" s="29" t="s">
        <v>642</v>
      </c>
      <c r="G39" s="29">
        <v>734</v>
      </c>
      <c r="H39" s="29" t="s">
        <v>528</v>
      </c>
      <c r="I39" s="37" t="s">
        <v>643</v>
      </c>
      <c r="J39" s="31" t="s">
        <v>528</v>
      </c>
      <c r="K39" s="29" t="s">
        <v>530</v>
      </c>
      <c r="L39" s="29" t="s">
        <v>530</v>
      </c>
      <c r="M39" s="29" t="s">
        <v>584</v>
      </c>
      <c r="N39" s="29" t="s">
        <v>530</v>
      </c>
      <c r="O39" s="29" t="s">
        <v>530</v>
      </c>
      <c r="P39" s="29" t="s">
        <v>530</v>
      </c>
      <c r="Q39" s="29" t="s">
        <v>530</v>
      </c>
      <c r="R39" s="29" t="s">
        <v>530</v>
      </c>
      <c r="S39" t="s">
        <v>530</v>
      </c>
    </row>
    <row r="40" spans="1:20">
      <c r="A40" s="19">
        <v>36</v>
      </c>
      <c r="B40" s="29" t="s">
        <v>644</v>
      </c>
      <c r="C40" s="29" t="s">
        <v>645</v>
      </c>
      <c r="D40" s="29" t="s">
        <v>646</v>
      </c>
      <c r="E40" s="29" t="s">
        <v>645</v>
      </c>
      <c r="F40" s="29" t="s">
        <v>646</v>
      </c>
      <c r="G40" s="29">
        <v>130</v>
      </c>
      <c r="H40" s="29"/>
      <c r="I40" s="37"/>
      <c r="J40" s="31"/>
      <c r="K40" s="29"/>
      <c r="L40" s="29"/>
      <c r="M40" s="29"/>
      <c r="N40" s="29"/>
      <c r="O40" s="29"/>
      <c r="P40" s="29"/>
      <c r="Q40" s="29"/>
      <c r="R40" s="35"/>
    </row>
    <row r="41" spans="1:20">
      <c r="A41" s="19">
        <v>37</v>
      </c>
      <c r="B41" s="29" t="s">
        <v>647</v>
      </c>
      <c r="C41" s="29" t="s">
        <v>648</v>
      </c>
      <c r="D41" s="19" t="s">
        <v>649</v>
      </c>
      <c r="E41" s="29" t="s">
        <v>648</v>
      </c>
      <c r="F41" s="19" t="s">
        <v>649</v>
      </c>
      <c r="G41" s="19">
        <v>230</v>
      </c>
      <c r="H41" s="19" t="s">
        <v>528</v>
      </c>
      <c r="I41" s="37" t="s">
        <v>650</v>
      </c>
      <c r="J41" s="31" t="s">
        <v>528</v>
      </c>
      <c r="K41" s="19" t="s">
        <v>530</v>
      </c>
      <c r="L41" s="19" t="s">
        <v>530</v>
      </c>
      <c r="M41" s="19" t="s">
        <v>651</v>
      </c>
      <c r="N41" s="19" t="s">
        <v>530</v>
      </c>
      <c r="O41" s="19" t="s">
        <v>530</v>
      </c>
      <c r="P41" s="19" t="s">
        <v>652</v>
      </c>
      <c r="Q41" s="19" t="s">
        <v>530</v>
      </c>
      <c r="R41" s="19" t="s">
        <v>530</v>
      </c>
      <c r="S41" s="48" t="s">
        <v>653</v>
      </c>
      <c r="T41" t="s">
        <v>1595</v>
      </c>
    </row>
    <row r="42" spans="1:20">
      <c r="A42" s="19">
        <v>38</v>
      </c>
      <c r="B42" s="29" t="s">
        <v>654</v>
      </c>
      <c r="C42" s="29" t="s">
        <v>655</v>
      </c>
      <c r="D42" s="19" t="s">
        <v>656</v>
      </c>
      <c r="E42" s="29" t="s">
        <v>657</v>
      </c>
      <c r="F42" s="19" t="s">
        <v>656</v>
      </c>
      <c r="G42" s="19">
        <v>602</v>
      </c>
      <c r="H42" s="19"/>
      <c r="I42" s="19"/>
      <c r="J42" s="31"/>
      <c r="S42" s="19"/>
    </row>
    <row r="43" spans="1:20">
      <c r="A43" s="19">
        <v>39</v>
      </c>
      <c r="B43" s="29" t="s">
        <v>658</v>
      </c>
      <c r="C43" s="29" t="s">
        <v>659</v>
      </c>
      <c r="D43" s="19" t="s">
        <v>660</v>
      </c>
      <c r="E43" s="29" t="s">
        <v>659</v>
      </c>
      <c r="F43" s="19" t="s">
        <v>660</v>
      </c>
      <c r="G43" s="19">
        <v>5820</v>
      </c>
      <c r="H43" s="19"/>
      <c r="I43" s="19"/>
      <c r="J43" s="31"/>
      <c r="K43" s="19"/>
      <c r="L43" s="19"/>
      <c r="M43" s="22"/>
      <c r="N43" s="19"/>
      <c r="O43" s="19"/>
      <c r="P43" s="22"/>
      <c r="Q43" s="19"/>
      <c r="R43" s="19"/>
    </row>
    <row r="44" spans="1:20">
      <c r="A44" s="19">
        <v>40</v>
      </c>
      <c r="B44" s="29" t="s">
        <v>1596</v>
      </c>
      <c r="C44" s="49" t="s">
        <v>1435</v>
      </c>
      <c r="D44" s="49" t="s">
        <v>1106</v>
      </c>
      <c r="E44" s="49" t="s">
        <v>1435</v>
      </c>
      <c r="F44" s="49" t="s">
        <v>1106</v>
      </c>
      <c r="G44" s="29">
        <v>8506</v>
      </c>
      <c r="H44" s="29"/>
      <c r="I44" s="29"/>
      <c r="J44" s="31"/>
      <c r="S44" s="19"/>
    </row>
    <row r="45" spans="1:20">
      <c r="A45" s="19">
        <v>41</v>
      </c>
      <c r="B45" s="35" t="s">
        <v>661</v>
      </c>
      <c r="C45" s="29" t="s">
        <v>662</v>
      </c>
      <c r="D45" s="29" t="s">
        <v>663</v>
      </c>
      <c r="E45" s="29" t="s">
        <v>662</v>
      </c>
      <c r="F45" s="29" t="s">
        <v>663</v>
      </c>
      <c r="G45" s="29">
        <v>3108</v>
      </c>
      <c r="H45" s="29" t="s">
        <v>528</v>
      </c>
      <c r="I45" s="29" t="s">
        <v>664</v>
      </c>
      <c r="J45" s="31" t="s">
        <v>665</v>
      </c>
      <c r="K45" t="s">
        <v>530</v>
      </c>
      <c r="L45" t="s">
        <v>530</v>
      </c>
      <c r="M45" t="s">
        <v>530</v>
      </c>
      <c r="N45" t="s">
        <v>530</v>
      </c>
      <c r="O45" t="s">
        <v>530</v>
      </c>
      <c r="P45" t="s">
        <v>666</v>
      </c>
      <c r="Q45" t="s">
        <v>530</v>
      </c>
      <c r="R45" t="s">
        <v>530</v>
      </c>
      <c r="S45" s="19" t="s">
        <v>530</v>
      </c>
    </row>
    <row r="46" spans="1:20">
      <c r="A46" s="19">
        <v>42</v>
      </c>
      <c r="B46" s="29" t="s">
        <v>1597</v>
      </c>
      <c r="C46" s="29" t="s">
        <v>1598</v>
      </c>
      <c r="D46" s="29" t="s">
        <v>683</v>
      </c>
      <c r="E46" s="29" t="s">
        <v>1598</v>
      </c>
      <c r="F46" s="29" t="s">
        <v>683</v>
      </c>
      <c r="G46" s="29">
        <v>1053</v>
      </c>
      <c r="H46" s="29"/>
      <c r="I46" s="37"/>
      <c r="J46" s="31"/>
      <c r="K46" s="29"/>
      <c r="L46" s="29"/>
      <c r="M46" s="29"/>
      <c r="N46" s="29"/>
      <c r="O46" s="29"/>
      <c r="P46" s="35"/>
      <c r="Q46" s="29"/>
      <c r="R46" s="29"/>
    </row>
    <row r="47" spans="1:20">
      <c r="A47" s="19">
        <v>43</v>
      </c>
      <c r="B47" s="29" t="s">
        <v>667</v>
      </c>
      <c r="C47" s="29" t="s">
        <v>668</v>
      </c>
      <c r="D47" s="29" t="s">
        <v>669</v>
      </c>
      <c r="E47" s="29" t="s">
        <v>668</v>
      </c>
      <c r="F47" s="29" t="s">
        <v>669</v>
      </c>
      <c r="G47" s="29">
        <v>48</v>
      </c>
      <c r="H47" s="29"/>
      <c r="I47" s="37"/>
      <c r="J47" s="31"/>
      <c r="K47" s="29"/>
      <c r="L47" s="29"/>
      <c r="M47" s="29"/>
      <c r="N47" s="29"/>
      <c r="O47" s="29"/>
      <c r="P47" s="29"/>
      <c r="Q47" s="29"/>
      <c r="R47" s="29"/>
    </row>
    <row r="48" spans="1:20">
      <c r="A48" s="19">
        <v>44</v>
      </c>
      <c r="B48" s="29" t="s">
        <v>670</v>
      </c>
      <c r="C48" s="29" t="s">
        <v>671</v>
      </c>
      <c r="D48" s="29" t="s">
        <v>672</v>
      </c>
      <c r="E48" s="29" t="s">
        <v>671</v>
      </c>
      <c r="F48" s="29" t="s">
        <v>672</v>
      </c>
      <c r="G48" s="29">
        <v>85</v>
      </c>
      <c r="H48" s="29" t="s">
        <v>528</v>
      </c>
      <c r="I48" s="29" t="s">
        <v>673</v>
      </c>
      <c r="J48" s="19" t="s">
        <v>530</v>
      </c>
      <c r="K48" s="29" t="s">
        <v>528</v>
      </c>
      <c r="L48" s="29" t="s">
        <v>530</v>
      </c>
      <c r="M48" s="29" t="s">
        <v>530</v>
      </c>
      <c r="N48" s="29" t="s">
        <v>530</v>
      </c>
      <c r="O48" s="29" t="s">
        <v>530</v>
      </c>
      <c r="P48" s="29" t="s">
        <v>530</v>
      </c>
      <c r="Q48" s="29" t="s">
        <v>530</v>
      </c>
      <c r="R48" s="29" t="s">
        <v>530</v>
      </c>
      <c r="S48" t="s">
        <v>674</v>
      </c>
    </row>
    <row r="49" spans="1:19">
      <c r="A49" s="19">
        <v>45</v>
      </c>
      <c r="B49" s="29" t="s">
        <v>675</v>
      </c>
      <c r="C49" s="29" t="s">
        <v>676</v>
      </c>
      <c r="D49" s="29" t="s">
        <v>677</v>
      </c>
      <c r="E49" s="29" t="s">
        <v>676</v>
      </c>
      <c r="F49" s="29" t="s">
        <v>677</v>
      </c>
      <c r="G49" s="29">
        <v>3550</v>
      </c>
      <c r="H49" s="29"/>
      <c r="I49" s="37"/>
      <c r="J49" s="45"/>
      <c r="K49" s="29"/>
      <c r="L49" s="29"/>
      <c r="M49" s="29"/>
      <c r="N49" s="29"/>
      <c r="O49" s="29"/>
      <c r="P49" s="29"/>
      <c r="Q49" s="29"/>
      <c r="R49" s="29"/>
      <c r="S49" s="19"/>
    </row>
    <row r="50" spans="1:19">
      <c r="A50" s="19">
        <v>46</v>
      </c>
      <c r="B50" s="29" t="s">
        <v>1599</v>
      </c>
      <c r="C50" s="29" t="s">
        <v>1600</v>
      </c>
      <c r="D50" s="29" t="s">
        <v>1522</v>
      </c>
      <c r="E50" s="29" t="s">
        <v>1600</v>
      </c>
      <c r="F50" s="29" t="s">
        <v>1522</v>
      </c>
      <c r="G50" s="29">
        <v>3239</v>
      </c>
      <c r="H50" s="29"/>
      <c r="I50" s="37"/>
      <c r="J50" s="31"/>
      <c r="K50" s="29"/>
      <c r="L50" s="29"/>
      <c r="M50" s="29"/>
      <c r="N50" s="29"/>
      <c r="O50" s="29"/>
      <c r="P50" s="29"/>
      <c r="Q50" s="29"/>
      <c r="R50" s="29"/>
    </row>
    <row r="51" spans="1:19">
      <c r="A51" s="19">
        <v>47</v>
      </c>
      <c r="B51" s="29" t="s">
        <v>678</v>
      </c>
      <c r="C51" s="29" t="s">
        <v>679</v>
      </c>
      <c r="D51" s="19" t="s">
        <v>680</v>
      </c>
      <c r="E51" s="29" t="s">
        <v>679</v>
      </c>
      <c r="F51" s="19" t="s">
        <v>680</v>
      </c>
      <c r="G51" s="19">
        <v>8017</v>
      </c>
      <c r="H51" s="19"/>
      <c r="I51" s="19"/>
      <c r="J51" s="31"/>
      <c r="S51" s="19"/>
    </row>
    <row r="52" spans="1:19" ht="37.5">
      <c r="A52" s="19">
        <v>48</v>
      </c>
      <c r="B52" s="35" t="s">
        <v>681</v>
      </c>
      <c r="C52" s="29" t="s">
        <v>682</v>
      </c>
      <c r="D52" s="19" t="s">
        <v>683</v>
      </c>
      <c r="E52" s="29" t="s">
        <v>684</v>
      </c>
      <c r="F52" s="19" t="s">
        <v>683</v>
      </c>
      <c r="G52" s="19">
        <v>278</v>
      </c>
      <c r="H52" s="19" t="s">
        <v>528</v>
      </c>
      <c r="I52" s="19" t="s">
        <v>685</v>
      </c>
      <c r="J52" s="31" t="s">
        <v>528</v>
      </c>
      <c r="K52" t="s">
        <v>530</v>
      </c>
      <c r="L52" t="s">
        <v>530</v>
      </c>
      <c r="M52" t="s">
        <v>565</v>
      </c>
      <c r="N52" t="s">
        <v>530</v>
      </c>
      <c r="O52" t="s">
        <v>530</v>
      </c>
      <c r="P52" t="s">
        <v>530</v>
      </c>
      <c r="Q52" t="s">
        <v>530</v>
      </c>
      <c r="R52" t="s">
        <v>530</v>
      </c>
      <c r="S52" s="19" t="s">
        <v>686</v>
      </c>
    </row>
    <row r="53" spans="1:19">
      <c r="A53" s="19">
        <v>49</v>
      </c>
      <c r="B53" s="35" t="s">
        <v>687</v>
      </c>
      <c r="C53" s="29" t="s">
        <v>688</v>
      </c>
      <c r="D53" s="19" t="s">
        <v>689</v>
      </c>
      <c r="E53" s="29" t="s">
        <v>688</v>
      </c>
      <c r="F53" s="19" t="s">
        <v>689</v>
      </c>
      <c r="G53" s="19">
        <v>13</v>
      </c>
      <c r="H53" s="19" t="s">
        <v>528</v>
      </c>
      <c r="I53" s="19" t="s">
        <v>690</v>
      </c>
      <c r="J53" s="31" t="s">
        <v>528</v>
      </c>
      <c r="K53" t="s">
        <v>530</v>
      </c>
      <c r="L53" t="s">
        <v>528</v>
      </c>
      <c r="M53" t="s">
        <v>530</v>
      </c>
      <c r="N53" t="s">
        <v>530</v>
      </c>
      <c r="O53" t="s">
        <v>530</v>
      </c>
      <c r="P53" t="s">
        <v>691</v>
      </c>
      <c r="Q53" t="s">
        <v>530</v>
      </c>
      <c r="R53" t="s">
        <v>692</v>
      </c>
      <c r="S53" s="19" t="s">
        <v>693</v>
      </c>
    </row>
    <row r="54" spans="1:19">
      <c r="A54" s="19">
        <v>50</v>
      </c>
      <c r="B54" s="35" t="s">
        <v>694</v>
      </c>
      <c r="C54" s="29" t="s">
        <v>695</v>
      </c>
      <c r="D54" s="29" t="s">
        <v>696</v>
      </c>
      <c r="E54" s="29" t="s">
        <v>695</v>
      </c>
      <c r="F54" s="29" t="s">
        <v>696</v>
      </c>
      <c r="G54" s="29">
        <v>5483</v>
      </c>
      <c r="H54" s="29" t="s">
        <v>528</v>
      </c>
      <c r="I54" s="29" t="s">
        <v>697</v>
      </c>
      <c r="J54" s="31" t="s">
        <v>528</v>
      </c>
      <c r="K54" s="29" t="s">
        <v>530</v>
      </c>
      <c r="L54" s="29" t="s">
        <v>530</v>
      </c>
      <c r="M54" s="29" t="s">
        <v>584</v>
      </c>
      <c r="N54" s="29" t="s">
        <v>530</v>
      </c>
      <c r="O54" s="29" t="s">
        <v>530</v>
      </c>
      <c r="P54" s="29" t="s">
        <v>530</v>
      </c>
      <c r="Q54" s="29" t="s">
        <v>530</v>
      </c>
      <c r="R54" s="29" t="s">
        <v>530</v>
      </c>
      <c r="S54" s="36" t="s">
        <v>698</v>
      </c>
    </row>
    <row r="55" spans="1:19">
      <c r="A55" s="19">
        <v>51</v>
      </c>
      <c r="B55" s="29" t="s">
        <v>699</v>
      </c>
      <c r="C55" s="29" t="s">
        <v>700</v>
      </c>
      <c r="D55" s="19" t="s">
        <v>701</v>
      </c>
      <c r="E55" s="29" t="s">
        <v>700</v>
      </c>
      <c r="F55" s="19" t="s">
        <v>701</v>
      </c>
      <c r="G55" s="19">
        <v>2863</v>
      </c>
      <c r="H55" s="19"/>
      <c r="I55" s="37"/>
      <c r="J55" s="31"/>
      <c r="K55" s="19"/>
      <c r="L55" s="19"/>
      <c r="M55" s="47"/>
      <c r="P55" s="22"/>
    </row>
    <row r="56" spans="1:19">
      <c r="A56" s="19">
        <v>52</v>
      </c>
      <c r="B56" s="29" t="s">
        <v>702</v>
      </c>
      <c r="C56" s="29" t="s">
        <v>703</v>
      </c>
      <c r="D56" s="29" t="s">
        <v>704</v>
      </c>
      <c r="E56" s="29" t="s">
        <v>703</v>
      </c>
      <c r="F56" s="29" t="s">
        <v>704</v>
      </c>
      <c r="G56" s="19">
        <v>6859</v>
      </c>
      <c r="H56" s="19" t="s">
        <v>528</v>
      </c>
      <c r="I56" s="19"/>
      <c r="J56" s="31" t="s">
        <v>528</v>
      </c>
      <c r="K56" t="s">
        <v>530</v>
      </c>
      <c r="L56" t="s">
        <v>528</v>
      </c>
      <c r="M56" t="s">
        <v>705</v>
      </c>
      <c r="N56" t="s">
        <v>530</v>
      </c>
      <c r="O56" t="s">
        <v>530</v>
      </c>
      <c r="P56" t="s">
        <v>706</v>
      </c>
      <c r="Q56" t="s">
        <v>530</v>
      </c>
      <c r="R56" t="s">
        <v>530</v>
      </c>
      <c r="S56" s="19" t="s">
        <v>707</v>
      </c>
    </row>
    <row r="57" spans="1:19">
      <c r="A57" s="19">
        <v>53</v>
      </c>
      <c r="B57" s="35" t="s">
        <v>708</v>
      </c>
      <c r="C57" s="29" t="s">
        <v>709</v>
      </c>
      <c r="D57" s="29" t="s">
        <v>710</v>
      </c>
      <c r="E57" s="29" t="s">
        <v>709</v>
      </c>
      <c r="F57" s="29" t="s">
        <v>710</v>
      </c>
      <c r="G57" s="29">
        <v>809</v>
      </c>
      <c r="H57" s="29"/>
      <c r="I57" s="29"/>
      <c r="J57" s="31"/>
      <c r="S57" s="19"/>
    </row>
    <row r="58" spans="1:19">
      <c r="A58" s="19">
        <v>54</v>
      </c>
      <c r="B58" s="35" t="s">
        <v>1601</v>
      </c>
      <c r="C58" s="29" t="s">
        <v>1602</v>
      </c>
      <c r="D58" s="29" t="s">
        <v>1603</v>
      </c>
      <c r="E58" s="29" t="s">
        <v>1604</v>
      </c>
      <c r="F58" s="29" t="s">
        <v>1605</v>
      </c>
      <c r="G58" s="29">
        <v>5006</v>
      </c>
      <c r="H58" s="29"/>
      <c r="I58" s="29"/>
      <c r="J58" s="45"/>
      <c r="K58" s="29"/>
      <c r="L58" s="29"/>
      <c r="M58" s="35"/>
      <c r="N58" s="29"/>
      <c r="O58" s="29"/>
      <c r="P58" s="49"/>
      <c r="Q58" s="29"/>
      <c r="R58" s="35"/>
      <c r="S58" s="19"/>
    </row>
    <row r="59" spans="1:19">
      <c r="A59" s="19">
        <v>55</v>
      </c>
      <c r="B59" s="29" t="s">
        <v>711</v>
      </c>
      <c r="C59" s="29" t="s">
        <v>712</v>
      </c>
      <c r="D59" s="29" t="s">
        <v>713</v>
      </c>
      <c r="E59" s="29" t="s">
        <v>712</v>
      </c>
      <c r="F59" s="29" t="s">
        <v>713</v>
      </c>
      <c r="G59" s="50">
        <v>584</v>
      </c>
      <c r="H59" s="31"/>
      <c r="I59" s="40"/>
      <c r="M59" s="22"/>
      <c r="O59" s="22"/>
      <c r="P59" s="22"/>
      <c r="Q59" s="22"/>
      <c r="R59" s="22"/>
    </row>
    <row r="60" spans="1:19" ht="30">
      <c r="A60" s="19">
        <v>56</v>
      </c>
      <c r="B60" s="29" t="s">
        <v>714</v>
      </c>
      <c r="C60" s="29" t="s">
        <v>715</v>
      </c>
      <c r="D60" s="29" t="s">
        <v>716</v>
      </c>
      <c r="E60" s="29" t="s">
        <v>715</v>
      </c>
      <c r="F60" s="29" t="s">
        <v>716</v>
      </c>
      <c r="G60" s="29">
        <v>905</v>
      </c>
      <c r="H60" s="29" t="s">
        <v>528</v>
      </c>
      <c r="I60" s="40" t="s">
        <v>717</v>
      </c>
      <c r="J60" s="31" t="s">
        <v>528</v>
      </c>
      <c r="K60" s="29" t="s">
        <v>530</v>
      </c>
      <c r="L60" s="29" t="s">
        <v>530</v>
      </c>
      <c r="M60" s="35" t="s">
        <v>584</v>
      </c>
      <c r="N60" t="s">
        <v>530</v>
      </c>
      <c r="O60" t="s">
        <v>530</v>
      </c>
      <c r="P60" s="22" t="s">
        <v>718</v>
      </c>
      <c r="Q60" t="s">
        <v>530</v>
      </c>
      <c r="R60" t="s">
        <v>530</v>
      </c>
      <c r="S60" t="s">
        <v>719</v>
      </c>
    </row>
    <row r="61" spans="1:19">
      <c r="A61" s="19">
        <v>57</v>
      </c>
      <c r="B61" s="35" t="s">
        <v>1263</v>
      </c>
      <c r="C61" s="29" t="s">
        <v>1264</v>
      </c>
      <c r="D61" s="19" t="s">
        <v>1265</v>
      </c>
      <c r="E61" s="29" t="s">
        <v>1264</v>
      </c>
      <c r="F61" s="19" t="s">
        <v>1265</v>
      </c>
      <c r="G61" s="19">
        <v>8772</v>
      </c>
      <c r="H61" s="19" t="s">
        <v>528</v>
      </c>
      <c r="I61" s="19" t="s">
        <v>1266</v>
      </c>
      <c r="J61" s="31" t="s">
        <v>528</v>
      </c>
      <c r="K61" t="s">
        <v>530</v>
      </c>
      <c r="L61" t="s">
        <v>530</v>
      </c>
      <c r="M61" t="s">
        <v>530</v>
      </c>
      <c r="N61" t="s">
        <v>530</v>
      </c>
      <c r="O61" t="s">
        <v>530</v>
      </c>
      <c r="P61" t="s">
        <v>530</v>
      </c>
      <c r="Q61" t="s">
        <v>530</v>
      </c>
      <c r="R61" t="s">
        <v>530</v>
      </c>
      <c r="S61" s="19" t="s">
        <v>530</v>
      </c>
    </row>
    <row r="62" spans="1:19">
      <c r="A62" s="19">
        <v>58</v>
      </c>
      <c r="B62" s="35" t="s">
        <v>1606</v>
      </c>
      <c r="C62" s="29" t="s">
        <v>1607</v>
      </c>
      <c r="D62" s="19" t="s">
        <v>1608</v>
      </c>
      <c r="E62" s="29" t="s">
        <v>1607</v>
      </c>
      <c r="F62" s="19" t="s">
        <v>1608</v>
      </c>
      <c r="G62" s="19">
        <v>5543</v>
      </c>
      <c r="H62" s="19"/>
      <c r="I62" s="19"/>
      <c r="J62" s="31"/>
      <c r="S62" s="19"/>
    </row>
    <row r="63" spans="1:19" ht="19.5">
      <c r="A63" s="19">
        <v>59</v>
      </c>
      <c r="B63" s="35" t="s">
        <v>720</v>
      </c>
      <c r="C63" s="29" t="s">
        <v>721</v>
      </c>
      <c r="D63" s="19" t="s">
        <v>722</v>
      </c>
      <c r="E63" s="38" t="s">
        <v>721</v>
      </c>
      <c r="F63" s="39" t="s">
        <v>722</v>
      </c>
      <c r="G63" s="19">
        <v>26</v>
      </c>
      <c r="H63" s="19" t="s">
        <v>528</v>
      </c>
      <c r="I63" s="44" t="s">
        <v>723</v>
      </c>
      <c r="J63" s="31" t="s">
        <v>528</v>
      </c>
      <c r="K63" t="s">
        <v>530</v>
      </c>
      <c r="L63" t="s">
        <v>530</v>
      </c>
      <c r="M63" t="s">
        <v>530</v>
      </c>
      <c r="N63" t="s">
        <v>530</v>
      </c>
      <c r="O63" t="s">
        <v>530</v>
      </c>
      <c r="P63" t="s">
        <v>530</v>
      </c>
      <c r="Q63" t="s">
        <v>530</v>
      </c>
      <c r="R63" t="s">
        <v>530</v>
      </c>
      <c r="S63" s="19" t="s">
        <v>724</v>
      </c>
    </row>
    <row r="64" spans="1:19">
      <c r="A64" s="19">
        <v>60</v>
      </c>
      <c r="B64" s="35" t="s">
        <v>725</v>
      </c>
      <c r="C64" s="29" t="s">
        <v>726</v>
      </c>
      <c r="D64" s="19" t="s">
        <v>727</v>
      </c>
      <c r="E64" s="29" t="s">
        <v>726</v>
      </c>
      <c r="F64" s="19" t="s">
        <v>727</v>
      </c>
      <c r="G64" s="19">
        <v>27</v>
      </c>
      <c r="H64" s="19" t="s">
        <v>528</v>
      </c>
      <c r="I64" s="19"/>
      <c r="J64" s="31" t="s">
        <v>528</v>
      </c>
      <c r="K64" t="s">
        <v>530</v>
      </c>
      <c r="L64" t="s">
        <v>530</v>
      </c>
      <c r="M64" t="s">
        <v>530</v>
      </c>
      <c r="N64" t="s">
        <v>530</v>
      </c>
      <c r="O64" t="s">
        <v>530</v>
      </c>
      <c r="P64" t="s">
        <v>530</v>
      </c>
      <c r="Q64" t="s">
        <v>530</v>
      </c>
      <c r="R64" t="s">
        <v>530</v>
      </c>
      <c r="S64" s="19" t="s">
        <v>728</v>
      </c>
    </row>
    <row r="65" spans="1:20" ht="33">
      <c r="A65" s="19">
        <v>61</v>
      </c>
      <c r="B65" s="35" t="s">
        <v>729</v>
      </c>
      <c r="C65" s="29" t="s">
        <v>662</v>
      </c>
      <c r="D65" s="19" t="s">
        <v>730</v>
      </c>
      <c r="E65" s="38" t="s">
        <v>662</v>
      </c>
      <c r="F65" s="39" t="s">
        <v>730</v>
      </c>
      <c r="G65" s="19">
        <v>3478</v>
      </c>
      <c r="H65" s="19" t="s">
        <v>528</v>
      </c>
      <c r="I65" s="44" t="s">
        <v>731</v>
      </c>
      <c r="J65" s="45" t="s">
        <v>665</v>
      </c>
      <c r="K65" t="s">
        <v>530</v>
      </c>
      <c r="L65" t="s">
        <v>530</v>
      </c>
      <c r="M65" t="s">
        <v>530</v>
      </c>
      <c r="N65" t="s">
        <v>530</v>
      </c>
      <c r="O65" t="s">
        <v>530</v>
      </c>
      <c r="P65" t="s">
        <v>732</v>
      </c>
      <c r="Q65" t="s">
        <v>530</v>
      </c>
      <c r="R65" t="s">
        <v>530</v>
      </c>
      <c r="S65" s="19" t="s">
        <v>530</v>
      </c>
    </row>
    <row r="66" spans="1:20">
      <c r="A66" s="19">
        <v>62</v>
      </c>
      <c r="B66" s="29" t="s">
        <v>733</v>
      </c>
      <c r="C66" s="29" t="s">
        <v>648</v>
      </c>
      <c r="D66" s="29" t="s">
        <v>649</v>
      </c>
      <c r="E66" s="29" t="s">
        <v>648</v>
      </c>
      <c r="F66" s="29" t="s">
        <v>649</v>
      </c>
      <c r="G66" s="29">
        <v>9</v>
      </c>
      <c r="H66" s="29" t="s">
        <v>528</v>
      </c>
      <c r="I66" s="29" t="s">
        <v>734</v>
      </c>
      <c r="J66" s="31" t="s">
        <v>528</v>
      </c>
      <c r="K66" t="s">
        <v>530</v>
      </c>
      <c r="L66" t="s">
        <v>528</v>
      </c>
      <c r="M66" t="s">
        <v>584</v>
      </c>
      <c r="N66" t="s">
        <v>530</v>
      </c>
      <c r="O66" t="s">
        <v>530</v>
      </c>
      <c r="P66" t="s">
        <v>735</v>
      </c>
      <c r="Q66" t="s">
        <v>530</v>
      </c>
      <c r="R66" t="s">
        <v>666</v>
      </c>
      <c r="S66" s="19" t="s">
        <v>736</v>
      </c>
    </row>
    <row r="67" spans="1:20">
      <c r="A67" s="19">
        <v>63</v>
      </c>
      <c r="B67" s="35" t="s">
        <v>737</v>
      </c>
      <c r="C67" s="29" t="s">
        <v>738</v>
      </c>
      <c r="D67" s="29" t="s">
        <v>739</v>
      </c>
      <c r="E67" s="29" t="s">
        <v>740</v>
      </c>
      <c r="F67" s="29" t="s">
        <v>739</v>
      </c>
      <c r="G67" s="29">
        <v>1674</v>
      </c>
      <c r="H67" s="29"/>
      <c r="I67" s="29"/>
      <c r="J67" s="31"/>
      <c r="S67" s="19"/>
    </row>
    <row r="68" spans="1:20" ht="19.5">
      <c r="A68" s="19">
        <v>64</v>
      </c>
      <c r="B68" s="29" t="s">
        <v>741</v>
      </c>
      <c r="C68" s="29" t="s">
        <v>742</v>
      </c>
      <c r="D68" s="29" t="s">
        <v>556</v>
      </c>
      <c r="E68" s="39" t="s">
        <v>742</v>
      </c>
      <c r="F68" s="39" t="s">
        <v>556</v>
      </c>
      <c r="G68" s="29">
        <v>5374</v>
      </c>
      <c r="H68" s="29"/>
      <c r="I68" s="44"/>
      <c r="J68" s="45"/>
      <c r="K68" s="29"/>
      <c r="L68" s="29"/>
      <c r="M68" s="29"/>
      <c r="N68" s="29"/>
      <c r="O68" s="29"/>
      <c r="P68" s="29"/>
      <c r="Q68" s="29"/>
      <c r="R68" s="29"/>
      <c r="S68" s="19"/>
    </row>
    <row r="69" spans="1:20" ht="19.5">
      <c r="A69" s="19">
        <v>65</v>
      </c>
      <c r="B69" s="29" t="s">
        <v>743</v>
      </c>
      <c r="C69" s="29" t="s">
        <v>744</v>
      </c>
      <c r="D69" s="29" t="s">
        <v>745</v>
      </c>
      <c r="E69" s="38" t="s">
        <v>744</v>
      </c>
      <c r="F69" s="39" t="s">
        <v>745</v>
      </c>
      <c r="G69" s="19">
        <v>3040</v>
      </c>
      <c r="H69" s="19"/>
      <c r="I69" s="19"/>
      <c r="J69" s="31"/>
      <c r="M69" s="22"/>
      <c r="O69" s="22"/>
      <c r="Q69" s="22"/>
      <c r="T69" s="51"/>
    </row>
    <row r="70" spans="1:20" ht="56.25">
      <c r="A70" s="19">
        <v>66</v>
      </c>
      <c r="B70" s="55" t="s">
        <v>1609</v>
      </c>
      <c r="C70" s="29" t="s">
        <v>1610</v>
      </c>
      <c r="D70" s="29" t="s">
        <v>1611</v>
      </c>
      <c r="E70" s="29" t="s">
        <v>1610</v>
      </c>
      <c r="F70" s="29" t="s">
        <v>1611</v>
      </c>
      <c r="G70" s="29">
        <v>8943</v>
      </c>
      <c r="H70" s="29"/>
      <c r="I70" s="44"/>
      <c r="J70" s="31"/>
      <c r="K70" s="29"/>
      <c r="L70" s="29"/>
      <c r="M70" s="29"/>
      <c r="N70" s="29"/>
      <c r="O70" s="29"/>
      <c r="P70" s="29"/>
      <c r="Q70" s="35"/>
      <c r="R70" s="29"/>
      <c r="T70" s="22"/>
    </row>
    <row r="71" spans="1:20">
      <c r="A71" s="19">
        <v>67</v>
      </c>
      <c r="B71" s="29" t="s">
        <v>746</v>
      </c>
      <c r="C71" s="29" t="s">
        <v>747</v>
      </c>
      <c r="D71" s="29" t="s">
        <v>748</v>
      </c>
      <c r="E71" s="29" t="s">
        <v>747</v>
      </c>
      <c r="F71" s="29" t="s">
        <v>748</v>
      </c>
      <c r="G71" s="29">
        <v>40</v>
      </c>
      <c r="H71" s="29" t="s">
        <v>528</v>
      </c>
      <c r="I71" s="44"/>
      <c r="J71" s="45" t="s">
        <v>528</v>
      </c>
      <c r="K71" s="29" t="s">
        <v>530</v>
      </c>
      <c r="L71" s="29" t="s">
        <v>530</v>
      </c>
      <c r="M71" s="29" t="s">
        <v>530</v>
      </c>
      <c r="N71" s="29" t="s">
        <v>530</v>
      </c>
      <c r="O71" s="29" t="s">
        <v>530</v>
      </c>
      <c r="P71" s="29" t="s">
        <v>530</v>
      </c>
      <c r="Q71" s="29" t="s">
        <v>530</v>
      </c>
      <c r="R71" s="29" t="s">
        <v>530</v>
      </c>
      <c r="S71" s="19" t="s">
        <v>749</v>
      </c>
    </row>
    <row r="72" spans="1:20">
      <c r="A72" s="19">
        <v>68</v>
      </c>
      <c r="B72" s="29" t="s">
        <v>1612</v>
      </c>
      <c r="C72" s="29" t="s">
        <v>1613</v>
      </c>
      <c r="D72" s="29" t="s">
        <v>1614</v>
      </c>
      <c r="E72" s="29" t="s">
        <v>1613</v>
      </c>
      <c r="F72" s="29" t="s">
        <v>1614</v>
      </c>
      <c r="G72" s="29">
        <v>8251</v>
      </c>
      <c r="H72" s="19"/>
      <c r="I72" s="37"/>
      <c r="J72" s="31"/>
      <c r="K72" s="19"/>
      <c r="L72" s="19"/>
      <c r="M72" s="19"/>
      <c r="N72" s="19"/>
      <c r="O72" s="19"/>
      <c r="P72" s="19"/>
      <c r="Q72" s="19"/>
      <c r="R72" s="19"/>
    </row>
    <row r="73" spans="1:20">
      <c r="A73" s="19">
        <v>69</v>
      </c>
      <c r="B73" s="29" t="s">
        <v>750</v>
      </c>
      <c r="C73" s="29" t="s">
        <v>751</v>
      </c>
      <c r="D73" s="29" t="s">
        <v>752</v>
      </c>
      <c r="E73" s="29" t="s">
        <v>751</v>
      </c>
      <c r="F73" s="29" t="s">
        <v>752</v>
      </c>
      <c r="G73" s="29">
        <v>327</v>
      </c>
      <c r="H73" s="29" t="s">
        <v>528</v>
      </c>
      <c r="I73" s="29" t="s">
        <v>753</v>
      </c>
      <c r="J73" s="31" t="s">
        <v>528</v>
      </c>
      <c r="K73" t="s">
        <v>530</v>
      </c>
      <c r="L73" t="s">
        <v>530</v>
      </c>
      <c r="M73" t="s">
        <v>754</v>
      </c>
      <c r="N73" t="s">
        <v>530</v>
      </c>
      <c r="O73" t="s">
        <v>530</v>
      </c>
      <c r="P73" t="s">
        <v>755</v>
      </c>
      <c r="Q73" t="s">
        <v>530</v>
      </c>
      <c r="R73" t="s">
        <v>530</v>
      </c>
      <c r="S73" s="19" t="s">
        <v>756</v>
      </c>
    </row>
    <row r="74" spans="1:20">
      <c r="A74" s="19">
        <v>70</v>
      </c>
      <c r="B74" s="29" t="s">
        <v>757</v>
      </c>
      <c r="C74" s="19" t="s">
        <v>758</v>
      </c>
      <c r="D74" s="19" t="s">
        <v>759</v>
      </c>
      <c r="E74" s="19" t="s">
        <v>758</v>
      </c>
      <c r="F74" s="19" t="s">
        <v>759</v>
      </c>
      <c r="G74" s="19">
        <v>5</v>
      </c>
      <c r="H74" s="19"/>
      <c r="I74" s="44"/>
      <c r="J74" s="31"/>
      <c r="K74" s="19"/>
      <c r="L74" s="19"/>
      <c r="M74" s="19"/>
      <c r="N74" s="19"/>
      <c r="O74" s="47"/>
      <c r="P74" s="19"/>
      <c r="Q74" s="19"/>
      <c r="R74" s="19"/>
      <c r="S74" s="19"/>
    </row>
    <row r="75" spans="1:20">
      <c r="A75" s="19">
        <v>71</v>
      </c>
      <c r="B75" s="29" t="s">
        <v>1615</v>
      </c>
      <c r="C75" s="29" t="s">
        <v>1616</v>
      </c>
      <c r="D75" s="19" t="s">
        <v>1617</v>
      </c>
      <c r="E75" s="29" t="s">
        <v>1616</v>
      </c>
      <c r="F75" s="19" t="s">
        <v>1617</v>
      </c>
      <c r="G75" s="19">
        <v>3344</v>
      </c>
      <c r="H75" s="19"/>
      <c r="I75" s="19"/>
      <c r="J75" s="31"/>
      <c r="S75" s="19"/>
    </row>
    <row r="76" spans="1:20">
      <c r="A76" s="19">
        <v>72</v>
      </c>
      <c r="B76" s="29" t="s">
        <v>760</v>
      </c>
      <c r="C76" s="29" t="s">
        <v>761</v>
      </c>
      <c r="D76" s="19" t="s">
        <v>544</v>
      </c>
      <c r="E76" s="29" t="s">
        <v>761</v>
      </c>
      <c r="F76" s="19" t="s">
        <v>544</v>
      </c>
      <c r="G76" s="19">
        <v>3751</v>
      </c>
      <c r="H76" s="19"/>
      <c r="I76" s="19"/>
      <c r="J76" s="31"/>
      <c r="K76" s="19"/>
      <c r="L76" s="19"/>
      <c r="M76" s="19"/>
      <c r="N76" s="19"/>
      <c r="O76" s="19"/>
      <c r="P76" s="19"/>
      <c r="Q76" s="19"/>
      <c r="R76" s="19"/>
      <c r="S76" s="19"/>
    </row>
    <row r="77" spans="1:20">
      <c r="A77" s="19">
        <v>73</v>
      </c>
      <c r="B77" s="29" t="s">
        <v>762</v>
      </c>
      <c r="C77" s="29" t="s">
        <v>763</v>
      </c>
      <c r="D77" s="29" t="s">
        <v>764</v>
      </c>
      <c r="E77" s="29" t="s">
        <v>763</v>
      </c>
      <c r="F77" s="29" t="s">
        <v>764</v>
      </c>
      <c r="G77" s="29">
        <v>5952</v>
      </c>
      <c r="H77" s="29" t="s">
        <v>528</v>
      </c>
      <c r="I77" s="44"/>
      <c r="J77" s="31" t="s">
        <v>765</v>
      </c>
      <c r="K77" s="29" t="s">
        <v>530</v>
      </c>
      <c r="L77" s="29" t="s">
        <v>528</v>
      </c>
      <c r="M77" s="29" t="s">
        <v>766</v>
      </c>
      <c r="N77" s="29" t="s">
        <v>530</v>
      </c>
      <c r="O77" s="29" t="s">
        <v>530</v>
      </c>
      <c r="P77" s="29" t="s">
        <v>767</v>
      </c>
      <c r="Q77" s="29" t="s">
        <v>530</v>
      </c>
      <c r="R77" s="29" t="s">
        <v>767</v>
      </c>
      <c r="S77" s="36" t="s">
        <v>530</v>
      </c>
    </row>
    <row r="78" spans="1:20">
      <c r="A78" s="19">
        <v>74</v>
      </c>
      <c r="B78" s="29" t="s">
        <v>768</v>
      </c>
      <c r="C78" s="29" t="s">
        <v>769</v>
      </c>
      <c r="D78" s="19" t="s">
        <v>770</v>
      </c>
      <c r="E78" s="29" t="s">
        <v>769</v>
      </c>
      <c r="F78" s="19" t="s">
        <v>770</v>
      </c>
      <c r="G78" s="19">
        <v>5623</v>
      </c>
      <c r="H78" s="19" t="s">
        <v>528</v>
      </c>
      <c r="I78" s="44" t="s">
        <v>771</v>
      </c>
      <c r="J78" s="45" t="s">
        <v>530</v>
      </c>
      <c r="K78" s="47" t="s">
        <v>530</v>
      </c>
      <c r="L78" s="19" t="s">
        <v>530</v>
      </c>
      <c r="M78" s="19" t="s">
        <v>565</v>
      </c>
      <c r="N78" s="19" t="s">
        <v>530</v>
      </c>
      <c r="O78" s="19" t="s">
        <v>530</v>
      </c>
      <c r="P78" s="19" t="s">
        <v>530</v>
      </c>
      <c r="Q78" s="19" t="s">
        <v>530</v>
      </c>
      <c r="R78" s="19" t="s">
        <v>530</v>
      </c>
      <c r="S78" t="s">
        <v>772</v>
      </c>
    </row>
    <row r="79" spans="1:20" ht="180">
      <c r="A79" s="19">
        <v>75</v>
      </c>
      <c r="B79" s="29" t="s">
        <v>773</v>
      </c>
      <c r="C79" s="29" t="s">
        <v>774</v>
      </c>
      <c r="D79" s="29" t="s">
        <v>775</v>
      </c>
      <c r="E79" s="29" t="s">
        <v>774</v>
      </c>
      <c r="F79" s="29" t="s">
        <v>775</v>
      </c>
      <c r="G79" s="29">
        <v>18</v>
      </c>
      <c r="H79" s="29" t="s">
        <v>528</v>
      </c>
      <c r="I79" s="52" t="s">
        <v>776</v>
      </c>
      <c r="J79" s="31" t="s">
        <v>528</v>
      </c>
      <c r="K79" s="29" t="s">
        <v>530</v>
      </c>
      <c r="L79" s="29" t="s">
        <v>530</v>
      </c>
      <c r="M79" s="35" t="s">
        <v>777</v>
      </c>
      <c r="N79" s="29" t="s">
        <v>530</v>
      </c>
      <c r="O79" s="29" t="s">
        <v>530</v>
      </c>
      <c r="P79" s="112" t="s">
        <v>778</v>
      </c>
      <c r="Q79" s="29" t="s">
        <v>530</v>
      </c>
      <c r="R79" s="29" t="s">
        <v>530</v>
      </c>
      <c r="S79" t="s">
        <v>779</v>
      </c>
    </row>
    <row r="80" spans="1:20">
      <c r="A80" s="19">
        <v>76</v>
      </c>
      <c r="B80" s="29" t="s">
        <v>1618</v>
      </c>
      <c r="C80" s="29" t="s">
        <v>1619</v>
      </c>
      <c r="D80" s="29" t="s">
        <v>1620</v>
      </c>
      <c r="E80" s="29" t="s">
        <v>1619</v>
      </c>
      <c r="F80" s="29" t="s">
        <v>1620</v>
      </c>
      <c r="G80" s="19">
        <v>8446</v>
      </c>
      <c r="H80" s="19"/>
      <c r="I80" s="52"/>
      <c r="J80" s="31"/>
      <c r="K80" s="19"/>
      <c r="L80" s="19"/>
      <c r="M80" s="19"/>
      <c r="N80" s="19"/>
      <c r="O80" s="19"/>
      <c r="P80" s="53"/>
      <c r="Q80" s="22"/>
      <c r="R80" s="19"/>
      <c r="S80" s="36"/>
    </row>
    <row r="81" spans="1:20">
      <c r="A81" s="19">
        <v>77</v>
      </c>
      <c r="B81" s="29" t="s">
        <v>1621</v>
      </c>
      <c r="C81" s="29" t="s">
        <v>1622</v>
      </c>
      <c r="D81" s="19" t="s">
        <v>1623</v>
      </c>
      <c r="E81" s="29" t="s">
        <v>1622</v>
      </c>
      <c r="F81" s="19" t="s">
        <v>1623</v>
      </c>
      <c r="G81" s="19">
        <v>445</v>
      </c>
      <c r="H81" s="19"/>
      <c r="I81" s="19"/>
      <c r="J81" s="31"/>
      <c r="S81" s="19"/>
    </row>
    <row r="82" spans="1:20" s="59" customFormat="1">
      <c r="A82" s="54">
        <v>78</v>
      </c>
      <c r="B82" s="55" t="s">
        <v>1624</v>
      </c>
      <c r="C82" s="49" t="s">
        <v>1625</v>
      </c>
      <c r="D82" s="49" t="s">
        <v>1296</v>
      </c>
      <c r="E82" s="49" t="s">
        <v>1625</v>
      </c>
      <c r="F82" s="49" t="s">
        <v>1296</v>
      </c>
      <c r="G82" s="49">
        <v>2569</v>
      </c>
      <c r="H82" s="49">
        <v>36</v>
      </c>
      <c r="I82" s="56"/>
      <c r="J82" s="57"/>
      <c r="K82" s="49"/>
      <c r="L82" s="49"/>
      <c r="M82" s="49"/>
      <c r="N82" s="49"/>
      <c r="O82" s="49"/>
      <c r="P82" s="55"/>
      <c r="Q82" s="49"/>
      <c r="R82" s="49"/>
      <c r="S82"/>
      <c r="T82" s="58"/>
    </row>
    <row r="83" spans="1:20">
      <c r="A83" s="19">
        <v>79</v>
      </c>
      <c r="B83" s="29" t="s">
        <v>1626</v>
      </c>
      <c r="C83" s="29" t="s">
        <v>1627</v>
      </c>
      <c r="D83" s="19" t="s">
        <v>1628</v>
      </c>
      <c r="E83" s="29" t="s">
        <v>1627</v>
      </c>
      <c r="F83" s="19" t="s">
        <v>1628</v>
      </c>
      <c r="G83" s="19">
        <v>8424</v>
      </c>
      <c r="H83" s="19"/>
      <c r="I83" s="19"/>
      <c r="J83" s="31"/>
      <c r="S83" s="19"/>
    </row>
    <row r="84" spans="1:20" ht="56.25">
      <c r="A84" s="19">
        <v>80</v>
      </c>
      <c r="B84" s="29" t="s">
        <v>780</v>
      </c>
      <c r="C84" s="29" t="s">
        <v>781</v>
      </c>
      <c r="D84" s="19" t="s">
        <v>782</v>
      </c>
      <c r="E84" s="29" t="s">
        <v>1629</v>
      </c>
      <c r="F84" s="19" t="s">
        <v>1630</v>
      </c>
      <c r="G84" s="19">
        <v>3959</v>
      </c>
      <c r="H84" s="19" t="s">
        <v>528</v>
      </c>
      <c r="I84" s="40" t="s">
        <v>1631</v>
      </c>
      <c r="J84" s="31" t="s">
        <v>528</v>
      </c>
      <c r="K84" s="19" t="s">
        <v>530</v>
      </c>
      <c r="L84" s="19" t="s">
        <v>530</v>
      </c>
      <c r="M84" s="47" t="s">
        <v>1632</v>
      </c>
      <c r="N84" s="19" t="s">
        <v>530</v>
      </c>
      <c r="O84" s="19" t="s">
        <v>530</v>
      </c>
      <c r="P84" s="19" t="s">
        <v>530</v>
      </c>
      <c r="Q84" s="19" t="s">
        <v>530</v>
      </c>
      <c r="R84" s="47" t="s">
        <v>530</v>
      </c>
      <c r="S84" t="s">
        <v>530</v>
      </c>
    </row>
    <row r="85" spans="1:20" ht="19.5">
      <c r="A85" s="19">
        <v>81</v>
      </c>
      <c r="B85" s="29" t="s">
        <v>783</v>
      </c>
      <c r="C85" s="29" t="s">
        <v>784</v>
      </c>
      <c r="D85" s="19" t="s">
        <v>785</v>
      </c>
      <c r="E85" s="38" t="s">
        <v>784</v>
      </c>
      <c r="F85" s="39" t="s">
        <v>785</v>
      </c>
      <c r="G85" s="19">
        <v>95</v>
      </c>
      <c r="H85" s="19"/>
      <c r="I85" s="40"/>
      <c r="J85" s="31"/>
    </row>
    <row r="86" spans="1:20">
      <c r="A86" s="19">
        <v>82</v>
      </c>
      <c r="B86" s="29" t="s">
        <v>786</v>
      </c>
      <c r="C86" s="29" t="s">
        <v>787</v>
      </c>
      <c r="D86" s="19" t="s">
        <v>788</v>
      </c>
      <c r="E86" s="29" t="s">
        <v>789</v>
      </c>
      <c r="F86" s="19" t="s">
        <v>790</v>
      </c>
      <c r="G86" s="19">
        <v>4971</v>
      </c>
      <c r="H86" s="19" t="s">
        <v>528</v>
      </c>
      <c r="I86" s="19" t="s">
        <v>791</v>
      </c>
      <c r="J86" s="31" t="s">
        <v>528</v>
      </c>
      <c r="K86" t="s">
        <v>530</v>
      </c>
      <c r="L86" t="s">
        <v>528</v>
      </c>
      <c r="M86" t="s">
        <v>792</v>
      </c>
      <c r="N86" t="s">
        <v>530</v>
      </c>
      <c r="O86" t="s">
        <v>530</v>
      </c>
      <c r="P86" t="s">
        <v>530</v>
      </c>
      <c r="Q86" t="s">
        <v>530</v>
      </c>
      <c r="R86" t="s">
        <v>530</v>
      </c>
      <c r="S86" s="19" t="s">
        <v>530</v>
      </c>
    </row>
    <row r="87" spans="1:20">
      <c r="A87" s="19">
        <v>83</v>
      </c>
      <c r="B87" s="19" t="s">
        <v>793</v>
      </c>
      <c r="C87" s="29" t="s">
        <v>794</v>
      </c>
      <c r="D87" s="19" t="s">
        <v>795</v>
      </c>
      <c r="E87" s="29" t="s">
        <v>794</v>
      </c>
      <c r="F87" s="19" t="s">
        <v>795</v>
      </c>
      <c r="G87" s="19">
        <v>4228</v>
      </c>
      <c r="H87" s="19"/>
      <c r="I87" s="19"/>
      <c r="J87" s="31"/>
      <c r="S87" s="19"/>
    </row>
    <row r="88" spans="1:20">
      <c r="A88" s="19">
        <v>84</v>
      </c>
      <c r="B88" s="29" t="s">
        <v>796</v>
      </c>
      <c r="C88" s="29" t="s">
        <v>797</v>
      </c>
      <c r="D88" s="19" t="s">
        <v>798</v>
      </c>
      <c r="E88" s="29" t="s">
        <v>799</v>
      </c>
      <c r="F88" s="19" t="s">
        <v>798</v>
      </c>
      <c r="G88" s="19">
        <v>6445</v>
      </c>
      <c r="H88" s="19" t="s">
        <v>528</v>
      </c>
      <c r="I88" s="19" t="s">
        <v>800</v>
      </c>
      <c r="J88" s="19" t="s">
        <v>638</v>
      </c>
      <c r="K88" s="113" t="s">
        <v>530</v>
      </c>
      <c r="L88" s="113" t="s">
        <v>530</v>
      </c>
      <c r="M88" s="43" t="s">
        <v>528</v>
      </c>
      <c r="N88" s="113" t="s">
        <v>530</v>
      </c>
      <c r="O88" s="113" t="s">
        <v>530</v>
      </c>
      <c r="P88" s="19" t="s">
        <v>530</v>
      </c>
      <c r="Q88" s="113" t="s">
        <v>530</v>
      </c>
      <c r="R88" s="113" t="s">
        <v>530</v>
      </c>
      <c r="S88" t="s">
        <v>530</v>
      </c>
    </row>
    <row r="89" spans="1:20">
      <c r="A89" s="19">
        <v>85</v>
      </c>
      <c r="B89" s="29" t="s">
        <v>804</v>
      </c>
      <c r="C89" s="29" t="s">
        <v>805</v>
      </c>
      <c r="D89" s="19" t="s">
        <v>806</v>
      </c>
      <c r="E89" s="29" t="s">
        <v>805</v>
      </c>
      <c r="F89" s="19" t="s">
        <v>806</v>
      </c>
      <c r="G89" s="19">
        <v>5731</v>
      </c>
      <c r="H89" s="19"/>
      <c r="I89" s="19"/>
      <c r="J89" s="31"/>
      <c r="S89" s="19"/>
    </row>
    <row r="90" spans="1:20">
      <c r="A90" s="19">
        <v>86</v>
      </c>
      <c r="B90" s="29" t="s">
        <v>807</v>
      </c>
      <c r="C90" s="29" t="s">
        <v>808</v>
      </c>
      <c r="D90" s="29" t="s">
        <v>809</v>
      </c>
      <c r="E90" s="29" t="s">
        <v>810</v>
      </c>
      <c r="F90" s="29" t="s">
        <v>811</v>
      </c>
      <c r="G90" s="29">
        <v>3330</v>
      </c>
      <c r="H90" s="29" t="s">
        <v>528</v>
      </c>
      <c r="I90" s="40" t="s">
        <v>812</v>
      </c>
      <c r="J90" s="31" t="s">
        <v>813</v>
      </c>
      <c r="K90" s="29" t="s">
        <v>530</v>
      </c>
      <c r="L90" s="29" t="s">
        <v>530</v>
      </c>
      <c r="M90" s="29" t="s">
        <v>530</v>
      </c>
      <c r="N90" s="29" t="s">
        <v>530</v>
      </c>
      <c r="O90" s="29" t="s">
        <v>530</v>
      </c>
      <c r="P90" s="29" t="s">
        <v>530</v>
      </c>
      <c r="Q90" s="29" t="s">
        <v>530</v>
      </c>
      <c r="R90" s="29" t="s">
        <v>530</v>
      </c>
      <c r="S90" s="22" t="s">
        <v>530</v>
      </c>
      <c r="T90" s="29"/>
    </row>
    <row r="91" spans="1:20">
      <c r="A91" s="19">
        <v>87</v>
      </c>
      <c r="B91" s="35" t="s">
        <v>814</v>
      </c>
      <c r="C91" s="29" t="s">
        <v>815</v>
      </c>
      <c r="D91" s="29" t="s">
        <v>816</v>
      </c>
      <c r="E91" s="29" t="s">
        <v>817</v>
      </c>
      <c r="F91" s="29" t="s">
        <v>818</v>
      </c>
      <c r="G91" s="29">
        <v>8085</v>
      </c>
      <c r="H91" s="29" t="s">
        <v>528</v>
      </c>
      <c r="I91" s="29"/>
      <c r="J91" s="31" t="s">
        <v>558</v>
      </c>
      <c r="K91" t="s">
        <v>530</v>
      </c>
      <c r="L91" t="s">
        <v>528</v>
      </c>
      <c r="M91" t="s">
        <v>819</v>
      </c>
      <c r="N91" t="s">
        <v>530</v>
      </c>
      <c r="O91" t="s">
        <v>820</v>
      </c>
      <c r="P91" t="s">
        <v>530</v>
      </c>
      <c r="Q91" t="s">
        <v>530</v>
      </c>
      <c r="R91" t="s">
        <v>530</v>
      </c>
      <c r="S91" s="19" t="s">
        <v>821</v>
      </c>
      <c r="T91" t="s">
        <v>822</v>
      </c>
    </row>
    <row r="92" spans="1:20" ht="30">
      <c r="A92" s="19">
        <v>88</v>
      </c>
      <c r="B92" s="29" t="s">
        <v>823</v>
      </c>
      <c r="C92" s="29" t="s">
        <v>824</v>
      </c>
      <c r="D92" s="19" t="s">
        <v>825</v>
      </c>
      <c r="E92" s="29" t="s">
        <v>824</v>
      </c>
      <c r="F92" s="19" t="s">
        <v>825</v>
      </c>
      <c r="G92" s="19">
        <v>586</v>
      </c>
      <c r="H92" s="19" t="s">
        <v>528</v>
      </c>
      <c r="I92" s="19" t="s">
        <v>826</v>
      </c>
      <c r="J92" s="31" t="s">
        <v>528</v>
      </c>
      <c r="K92" t="s">
        <v>528</v>
      </c>
      <c r="L92" t="s">
        <v>530</v>
      </c>
      <c r="M92" t="s">
        <v>530</v>
      </c>
      <c r="N92" t="s">
        <v>530</v>
      </c>
      <c r="O92" t="s">
        <v>530</v>
      </c>
      <c r="P92" t="s">
        <v>584</v>
      </c>
      <c r="Q92" t="s">
        <v>827</v>
      </c>
      <c r="R92" t="s">
        <v>530</v>
      </c>
      <c r="S92" s="19" t="s">
        <v>828</v>
      </c>
      <c r="T92" s="22" t="s">
        <v>829</v>
      </c>
    </row>
    <row r="93" spans="1:20" ht="19.5">
      <c r="A93" s="19">
        <v>89</v>
      </c>
      <c r="B93" s="29" t="s">
        <v>830</v>
      </c>
      <c r="C93" s="29" t="s">
        <v>831</v>
      </c>
      <c r="D93" s="29" t="s">
        <v>832</v>
      </c>
      <c r="E93" s="38" t="s">
        <v>831</v>
      </c>
      <c r="F93" s="38" t="s">
        <v>832</v>
      </c>
      <c r="G93" s="29">
        <v>66</v>
      </c>
      <c r="H93" s="29" t="s">
        <v>528</v>
      </c>
      <c r="I93" s="29" t="s">
        <v>833</v>
      </c>
      <c r="J93" s="31" t="s">
        <v>834</v>
      </c>
      <c r="K93" t="s">
        <v>530</v>
      </c>
      <c r="L93" t="s">
        <v>530</v>
      </c>
      <c r="M93" t="s">
        <v>530</v>
      </c>
      <c r="N93" t="s">
        <v>530</v>
      </c>
      <c r="O93" t="s">
        <v>530</v>
      </c>
      <c r="P93" s="22" t="s">
        <v>530</v>
      </c>
      <c r="Q93" t="s">
        <v>530</v>
      </c>
      <c r="R93" t="s">
        <v>530</v>
      </c>
      <c r="S93" s="19" t="s">
        <v>530</v>
      </c>
    </row>
    <row r="94" spans="1:20" ht="19.5">
      <c r="A94" s="19">
        <v>90</v>
      </c>
      <c r="B94" s="29" t="s">
        <v>835</v>
      </c>
      <c r="C94" s="29" t="s">
        <v>836</v>
      </c>
      <c r="D94" s="19" t="s">
        <v>837</v>
      </c>
      <c r="E94" s="38" t="s">
        <v>836</v>
      </c>
      <c r="F94" s="39" t="s">
        <v>837</v>
      </c>
      <c r="G94" s="19">
        <v>1111</v>
      </c>
      <c r="H94" s="19" t="s">
        <v>528</v>
      </c>
      <c r="I94" s="40" t="s">
        <v>838</v>
      </c>
      <c r="J94" s="31" t="s">
        <v>528</v>
      </c>
      <c r="K94" t="s">
        <v>530</v>
      </c>
      <c r="L94" t="s">
        <v>530</v>
      </c>
      <c r="M94" t="s">
        <v>559</v>
      </c>
      <c r="N94" t="s">
        <v>530</v>
      </c>
      <c r="O94" t="s">
        <v>530</v>
      </c>
      <c r="P94" t="s">
        <v>530</v>
      </c>
      <c r="Q94" t="s">
        <v>530</v>
      </c>
      <c r="R94" t="s">
        <v>530</v>
      </c>
      <c r="S94" s="19" t="s">
        <v>839</v>
      </c>
    </row>
    <row r="95" spans="1:20">
      <c r="A95" s="19">
        <v>91</v>
      </c>
      <c r="B95" s="29" t="s">
        <v>1633</v>
      </c>
      <c r="C95" s="29" t="s">
        <v>1634</v>
      </c>
      <c r="D95" s="29" t="s">
        <v>1635</v>
      </c>
      <c r="E95" s="29" t="s">
        <v>1634</v>
      </c>
      <c r="F95" s="29" t="s">
        <v>1635</v>
      </c>
      <c r="G95" s="29">
        <v>2888</v>
      </c>
      <c r="H95" s="29"/>
      <c r="I95" s="40"/>
      <c r="J95" s="31"/>
      <c r="K95" s="29"/>
      <c r="L95" s="29"/>
      <c r="M95" s="29"/>
      <c r="N95" s="29"/>
      <c r="O95" s="29"/>
      <c r="P95" s="29"/>
      <c r="Q95" s="29"/>
      <c r="R95" s="29"/>
    </row>
    <row r="96" spans="1:20">
      <c r="A96" s="19">
        <v>92</v>
      </c>
      <c r="B96" s="29" t="s">
        <v>840</v>
      </c>
      <c r="C96" s="29" t="s">
        <v>841</v>
      </c>
      <c r="D96" s="19" t="s">
        <v>842</v>
      </c>
      <c r="E96" s="29" t="s">
        <v>841</v>
      </c>
      <c r="F96" s="19" t="s">
        <v>842</v>
      </c>
      <c r="G96" s="19">
        <v>4735</v>
      </c>
      <c r="H96" s="19"/>
      <c r="I96" s="19"/>
      <c r="J96" s="31"/>
      <c r="K96" s="19"/>
      <c r="L96" s="19"/>
      <c r="M96" s="22"/>
      <c r="N96" s="19"/>
      <c r="O96" s="19"/>
      <c r="P96" s="19"/>
      <c r="Q96" s="19"/>
      <c r="R96" s="19"/>
      <c r="T96" s="36"/>
    </row>
    <row r="97" spans="1:20">
      <c r="A97" s="19">
        <v>93</v>
      </c>
      <c r="B97" s="29" t="s">
        <v>843</v>
      </c>
      <c r="C97" s="29" t="s">
        <v>844</v>
      </c>
      <c r="D97" s="19" t="s">
        <v>845</v>
      </c>
      <c r="E97" s="29" t="s">
        <v>844</v>
      </c>
      <c r="F97" s="19" t="s">
        <v>845</v>
      </c>
      <c r="G97" s="19">
        <v>6953</v>
      </c>
      <c r="H97" s="19" t="s">
        <v>528</v>
      </c>
      <c r="I97" s="40" t="s">
        <v>846</v>
      </c>
      <c r="J97" s="31" t="s">
        <v>530</v>
      </c>
      <c r="K97" s="19" t="s">
        <v>530</v>
      </c>
      <c r="L97" s="19" t="s">
        <v>528</v>
      </c>
      <c r="M97" s="47" t="s">
        <v>530</v>
      </c>
      <c r="N97" t="s">
        <v>530</v>
      </c>
      <c r="O97" t="s">
        <v>565</v>
      </c>
      <c r="P97" s="22" t="s">
        <v>530</v>
      </c>
      <c r="Q97" t="s">
        <v>530</v>
      </c>
      <c r="R97" t="s">
        <v>530</v>
      </c>
      <c r="S97" t="s">
        <v>530</v>
      </c>
    </row>
    <row r="98" spans="1:20" ht="19.5">
      <c r="A98" s="19">
        <v>94</v>
      </c>
      <c r="B98" s="35" t="s">
        <v>847</v>
      </c>
      <c r="C98" s="29" t="s">
        <v>848</v>
      </c>
      <c r="D98" s="29" t="s">
        <v>849</v>
      </c>
      <c r="E98" s="39" t="s">
        <v>848</v>
      </c>
      <c r="F98" s="39" t="s">
        <v>849</v>
      </c>
      <c r="G98" s="19">
        <v>5311</v>
      </c>
      <c r="H98" s="19"/>
      <c r="I98" s="40"/>
      <c r="J98" s="31"/>
    </row>
    <row r="99" spans="1:20">
      <c r="A99" s="19">
        <v>95</v>
      </c>
      <c r="B99" s="29" t="s">
        <v>850</v>
      </c>
      <c r="C99" s="29" t="s">
        <v>851</v>
      </c>
      <c r="D99" s="19" t="s">
        <v>852</v>
      </c>
      <c r="E99" s="29" t="s">
        <v>1636</v>
      </c>
      <c r="F99" s="19" t="s">
        <v>1637</v>
      </c>
      <c r="G99" s="19">
        <v>7243</v>
      </c>
      <c r="H99" s="19" t="s">
        <v>528</v>
      </c>
      <c r="I99" s="40"/>
      <c r="J99" s="45" t="s">
        <v>528</v>
      </c>
      <c r="K99" s="19" t="s">
        <v>530</v>
      </c>
      <c r="L99" s="19" t="s">
        <v>530</v>
      </c>
      <c r="M99" s="19" t="s">
        <v>584</v>
      </c>
      <c r="N99" s="19" t="s">
        <v>530</v>
      </c>
      <c r="O99" s="19" t="s">
        <v>530</v>
      </c>
      <c r="P99" s="19" t="s">
        <v>530</v>
      </c>
      <c r="Q99" s="19" t="s">
        <v>530</v>
      </c>
      <c r="R99" s="19" t="s">
        <v>530</v>
      </c>
      <c r="S99" s="19" t="s">
        <v>530</v>
      </c>
    </row>
    <row r="100" spans="1:20">
      <c r="A100" s="19">
        <v>96</v>
      </c>
      <c r="B100" s="19" t="s">
        <v>853</v>
      </c>
      <c r="C100" s="19" t="s">
        <v>854</v>
      </c>
      <c r="D100" s="19" t="s">
        <v>855</v>
      </c>
      <c r="E100" s="19" t="s">
        <v>854</v>
      </c>
      <c r="F100" s="19" t="s">
        <v>855</v>
      </c>
      <c r="G100" s="19">
        <v>5635</v>
      </c>
      <c r="H100" s="19" t="s">
        <v>528</v>
      </c>
      <c r="I100" s="19" t="s">
        <v>856</v>
      </c>
      <c r="J100" s="31" t="s">
        <v>528</v>
      </c>
      <c r="K100" t="s">
        <v>530</v>
      </c>
      <c r="L100" t="s">
        <v>530</v>
      </c>
      <c r="M100" t="s">
        <v>530</v>
      </c>
      <c r="N100" t="s">
        <v>530</v>
      </c>
      <c r="O100" t="s">
        <v>530</v>
      </c>
      <c r="P100" t="s">
        <v>530</v>
      </c>
      <c r="Q100" t="s">
        <v>530</v>
      </c>
      <c r="R100" t="s">
        <v>530</v>
      </c>
      <c r="S100" s="19" t="s">
        <v>857</v>
      </c>
    </row>
    <row r="101" spans="1:20">
      <c r="A101" s="19">
        <v>97</v>
      </c>
      <c r="B101" s="29" t="s">
        <v>858</v>
      </c>
      <c r="C101" s="29" t="s">
        <v>859</v>
      </c>
      <c r="D101" s="19" t="s">
        <v>860</v>
      </c>
      <c r="E101" s="29" t="s">
        <v>859</v>
      </c>
      <c r="F101" s="19" t="s">
        <v>860</v>
      </c>
      <c r="G101" s="19">
        <v>1697</v>
      </c>
      <c r="H101" s="19" t="s">
        <v>528</v>
      </c>
      <c r="I101" s="19" t="s">
        <v>861</v>
      </c>
      <c r="J101" s="31" t="s">
        <v>862</v>
      </c>
      <c r="K101" t="s">
        <v>530</v>
      </c>
      <c r="L101" t="s">
        <v>530</v>
      </c>
      <c r="M101" t="s">
        <v>530</v>
      </c>
      <c r="N101" t="s">
        <v>530</v>
      </c>
      <c r="O101" t="s">
        <v>530</v>
      </c>
      <c r="P101" t="s">
        <v>530</v>
      </c>
      <c r="Q101" t="s">
        <v>530</v>
      </c>
      <c r="R101" t="s">
        <v>530</v>
      </c>
      <c r="S101" s="19" t="s">
        <v>863</v>
      </c>
    </row>
    <row r="102" spans="1:20" s="59" customFormat="1">
      <c r="A102" s="54">
        <v>98</v>
      </c>
      <c r="B102" s="49" t="s">
        <v>1153</v>
      </c>
      <c r="C102" s="49" t="s">
        <v>1154</v>
      </c>
      <c r="D102" s="49" t="s">
        <v>1155</v>
      </c>
      <c r="E102" s="49" t="s">
        <v>1154</v>
      </c>
      <c r="F102" s="49" t="s">
        <v>1155</v>
      </c>
      <c r="G102" s="49">
        <v>182</v>
      </c>
      <c r="H102" s="49" t="s">
        <v>528</v>
      </c>
      <c r="I102" s="49" t="s">
        <v>1156</v>
      </c>
      <c r="J102" s="57" t="s">
        <v>528</v>
      </c>
      <c r="K102" s="59" t="s">
        <v>530</v>
      </c>
      <c r="L102" s="59" t="s">
        <v>528</v>
      </c>
      <c r="M102" s="59" t="s">
        <v>530</v>
      </c>
      <c r="N102" s="59" t="s">
        <v>530</v>
      </c>
      <c r="O102" s="59" t="s">
        <v>530</v>
      </c>
      <c r="P102" s="59" t="s">
        <v>565</v>
      </c>
      <c r="Q102" s="59" t="s">
        <v>530</v>
      </c>
      <c r="R102" s="59" t="s">
        <v>565</v>
      </c>
      <c r="S102" s="54" t="s">
        <v>1157</v>
      </c>
    </row>
    <row r="103" spans="1:20" ht="37.5">
      <c r="A103" s="19">
        <v>99</v>
      </c>
      <c r="B103" s="29" t="s">
        <v>864</v>
      </c>
      <c r="C103" s="29" t="s">
        <v>865</v>
      </c>
      <c r="D103" s="19" t="s">
        <v>866</v>
      </c>
      <c r="E103" s="29" t="s">
        <v>865</v>
      </c>
      <c r="F103" s="19" t="s">
        <v>866</v>
      </c>
      <c r="G103" s="19">
        <v>56</v>
      </c>
      <c r="H103" s="19" t="s">
        <v>528</v>
      </c>
      <c r="I103" s="19" t="s">
        <v>867</v>
      </c>
      <c r="J103" s="31" t="s">
        <v>528</v>
      </c>
      <c r="K103" s="19" t="s">
        <v>530</v>
      </c>
      <c r="L103" s="19" t="s">
        <v>528</v>
      </c>
      <c r="M103" s="47" t="s">
        <v>868</v>
      </c>
      <c r="N103" s="19" t="s">
        <v>530</v>
      </c>
      <c r="O103" s="19" t="s">
        <v>530</v>
      </c>
      <c r="P103" s="114" t="s">
        <v>869</v>
      </c>
      <c r="Q103" s="19" t="s">
        <v>530</v>
      </c>
      <c r="R103" s="19" t="s">
        <v>530</v>
      </c>
      <c r="S103" t="s">
        <v>870</v>
      </c>
      <c r="T103" s="47"/>
    </row>
    <row r="104" spans="1:20" ht="19.5">
      <c r="A104" s="19">
        <v>100</v>
      </c>
      <c r="B104" s="29" t="s">
        <v>871</v>
      </c>
      <c r="C104" s="29" t="s">
        <v>865</v>
      </c>
      <c r="D104" s="29" t="s">
        <v>866</v>
      </c>
      <c r="E104" s="38" t="s">
        <v>865</v>
      </c>
      <c r="F104" s="38" t="s">
        <v>866</v>
      </c>
      <c r="G104" s="29">
        <v>52</v>
      </c>
      <c r="H104" s="29" t="s">
        <v>528</v>
      </c>
      <c r="I104" s="40" t="s">
        <v>872</v>
      </c>
      <c r="J104" s="31" t="s">
        <v>558</v>
      </c>
      <c r="K104" t="s">
        <v>530</v>
      </c>
      <c r="L104" t="s">
        <v>530</v>
      </c>
      <c r="M104" t="s">
        <v>565</v>
      </c>
      <c r="N104" t="s">
        <v>530</v>
      </c>
      <c r="O104" t="s">
        <v>530</v>
      </c>
      <c r="P104" t="s">
        <v>873</v>
      </c>
      <c r="Q104" t="s">
        <v>530</v>
      </c>
      <c r="R104" t="s">
        <v>530</v>
      </c>
      <c r="S104" t="s">
        <v>870</v>
      </c>
    </row>
    <row r="105" spans="1:20">
      <c r="A105" s="19">
        <v>101</v>
      </c>
      <c r="B105" s="29" t="s">
        <v>874</v>
      </c>
      <c r="C105" s="29" t="s">
        <v>875</v>
      </c>
      <c r="D105" s="19" t="s">
        <v>876</v>
      </c>
      <c r="E105" s="29" t="s">
        <v>875</v>
      </c>
      <c r="F105" s="19" t="s">
        <v>876</v>
      </c>
      <c r="G105" s="19">
        <v>7265</v>
      </c>
      <c r="H105" s="19"/>
      <c r="I105" s="19"/>
      <c r="J105" s="31"/>
      <c r="S105" s="19"/>
    </row>
    <row r="106" spans="1:20">
      <c r="A106" s="19">
        <v>102</v>
      </c>
      <c r="B106" s="29" t="s">
        <v>884</v>
      </c>
      <c r="C106" s="29" t="s">
        <v>885</v>
      </c>
      <c r="D106" s="19" t="s">
        <v>886</v>
      </c>
      <c r="E106" s="29" t="s">
        <v>885</v>
      </c>
      <c r="F106" s="19" t="s">
        <v>886</v>
      </c>
      <c r="G106" s="19">
        <v>2382</v>
      </c>
      <c r="H106" s="19"/>
      <c r="I106" s="19"/>
      <c r="J106" s="31"/>
      <c r="S106" s="19"/>
    </row>
    <row r="107" spans="1:20" ht="37.5">
      <c r="A107" s="19">
        <v>103</v>
      </c>
      <c r="B107" s="61" t="s">
        <v>877</v>
      </c>
      <c r="C107" s="29" t="s">
        <v>878</v>
      </c>
      <c r="D107" s="19" t="s">
        <v>879</v>
      </c>
      <c r="E107" s="29" t="s">
        <v>878</v>
      </c>
      <c r="F107" s="19" t="s">
        <v>879</v>
      </c>
      <c r="G107" s="19">
        <v>3145</v>
      </c>
      <c r="H107" s="19" t="s">
        <v>528</v>
      </c>
      <c r="I107" s="19" t="s">
        <v>880</v>
      </c>
      <c r="J107" s="31" t="s">
        <v>528</v>
      </c>
      <c r="K107" t="s">
        <v>530</v>
      </c>
      <c r="L107" t="s">
        <v>530</v>
      </c>
      <c r="M107" t="s">
        <v>530</v>
      </c>
      <c r="N107" t="s">
        <v>530</v>
      </c>
      <c r="O107" t="s">
        <v>530</v>
      </c>
      <c r="P107" t="s">
        <v>881</v>
      </c>
      <c r="Q107" t="s">
        <v>530</v>
      </c>
      <c r="R107" t="s">
        <v>530</v>
      </c>
      <c r="S107" s="19" t="s">
        <v>882</v>
      </c>
      <c r="T107" t="s">
        <v>883</v>
      </c>
    </row>
    <row r="108" spans="1:20" s="59" customFormat="1">
      <c r="A108" s="54">
        <v>104</v>
      </c>
      <c r="B108" s="49" t="s">
        <v>1638</v>
      </c>
      <c r="C108" s="49" t="s">
        <v>1639</v>
      </c>
      <c r="D108" s="54" t="s">
        <v>1640</v>
      </c>
      <c r="E108" s="49" t="s">
        <v>1639</v>
      </c>
      <c r="F108" s="54" t="s">
        <v>1640</v>
      </c>
      <c r="G108" s="54">
        <v>4343</v>
      </c>
      <c r="H108" s="54"/>
      <c r="I108" s="54"/>
      <c r="J108" s="57"/>
      <c r="S108" s="54"/>
    </row>
    <row r="109" spans="1:20">
      <c r="A109" s="19">
        <v>105</v>
      </c>
      <c r="B109" s="29" t="s">
        <v>887</v>
      </c>
      <c r="C109" s="29" t="s">
        <v>888</v>
      </c>
      <c r="D109" s="29" t="s">
        <v>889</v>
      </c>
      <c r="E109" s="29" t="s">
        <v>888</v>
      </c>
      <c r="F109" s="29" t="s">
        <v>889</v>
      </c>
      <c r="G109" s="29">
        <v>329</v>
      </c>
      <c r="H109" s="29" t="s">
        <v>528</v>
      </c>
      <c r="I109" s="37" t="s">
        <v>890</v>
      </c>
      <c r="J109" s="31" t="s">
        <v>530</v>
      </c>
      <c r="K109" s="29" t="s">
        <v>530</v>
      </c>
      <c r="L109" s="29" t="s">
        <v>528</v>
      </c>
      <c r="M109" s="35" t="s">
        <v>530</v>
      </c>
      <c r="N109" t="s">
        <v>530</v>
      </c>
      <c r="O109" t="s">
        <v>530</v>
      </c>
      <c r="P109" t="s">
        <v>530</v>
      </c>
      <c r="Q109" t="s">
        <v>530</v>
      </c>
      <c r="R109" t="s">
        <v>891</v>
      </c>
      <c r="S109" t="s">
        <v>892</v>
      </c>
    </row>
    <row r="110" spans="1:20">
      <c r="A110" s="19">
        <v>106</v>
      </c>
      <c r="B110" s="29" t="s">
        <v>893</v>
      </c>
      <c r="C110" s="29" t="s">
        <v>894</v>
      </c>
      <c r="D110" s="19" t="s">
        <v>895</v>
      </c>
      <c r="E110" s="29" t="s">
        <v>896</v>
      </c>
      <c r="F110" s="19" t="s">
        <v>897</v>
      </c>
      <c r="G110" s="19">
        <v>2221</v>
      </c>
      <c r="H110" s="19" t="s">
        <v>528</v>
      </c>
      <c r="I110" s="19" t="s">
        <v>898</v>
      </c>
      <c r="J110" s="31" t="s">
        <v>528</v>
      </c>
      <c r="K110" t="s">
        <v>530</v>
      </c>
      <c r="L110" t="s">
        <v>530</v>
      </c>
      <c r="M110" t="s">
        <v>530</v>
      </c>
      <c r="N110" t="s">
        <v>530</v>
      </c>
      <c r="O110" t="s">
        <v>530</v>
      </c>
      <c r="P110" t="s">
        <v>530</v>
      </c>
      <c r="Q110" t="s">
        <v>530</v>
      </c>
      <c r="R110" t="s">
        <v>530</v>
      </c>
      <c r="S110" s="19" t="s">
        <v>899</v>
      </c>
    </row>
    <row r="111" spans="1:20" ht="19.5">
      <c r="A111" s="19">
        <v>107</v>
      </c>
      <c r="B111" s="29" t="s">
        <v>900</v>
      </c>
      <c r="C111" s="29" t="s">
        <v>901</v>
      </c>
      <c r="D111" s="19" t="s">
        <v>902</v>
      </c>
      <c r="E111" s="38" t="s">
        <v>901</v>
      </c>
      <c r="F111" s="39" t="s">
        <v>902</v>
      </c>
      <c r="G111" s="19">
        <v>321</v>
      </c>
      <c r="H111" s="19"/>
      <c r="I111" s="19"/>
      <c r="J111" s="31"/>
      <c r="S111" s="19"/>
    </row>
    <row r="112" spans="1:20" ht="75">
      <c r="A112" s="19">
        <v>108</v>
      </c>
      <c r="B112" s="35" t="s">
        <v>1641</v>
      </c>
      <c r="C112" s="19" t="s">
        <v>1642</v>
      </c>
      <c r="D112" s="19" t="s">
        <v>1643</v>
      </c>
      <c r="E112" s="19" t="s">
        <v>1642</v>
      </c>
      <c r="F112" s="19" t="s">
        <v>1643</v>
      </c>
      <c r="G112" s="19">
        <v>5069</v>
      </c>
      <c r="H112" s="19"/>
      <c r="I112" s="37"/>
      <c r="J112" s="31"/>
      <c r="K112" s="19"/>
      <c r="L112" s="19"/>
      <c r="M112" s="47"/>
      <c r="S112" s="19"/>
    </row>
    <row r="113" spans="1:21">
      <c r="A113" s="19">
        <v>109</v>
      </c>
      <c r="B113" s="29" t="s">
        <v>1644</v>
      </c>
      <c r="C113" s="19" t="s">
        <v>1645</v>
      </c>
      <c r="D113" s="19" t="s">
        <v>1646</v>
      </c>
      <c r="E113" s="19" t="s">
        <v>1645</v>
      </c>
      <c r="F113" s="19" t="s">
        <v>1646</v>
      </c>
      <c r="G113" s="19">
        <v>5441</v>
      </c>
      <c r="H113" s="19"/>
      <c r="I113" s="19"/>
      <c r="J113" s="31"/>
      <c r="S113" s="19"/>
    </row>
    <row r="114" spans="1:21">
      <c r="A114" s="19">
        <v>110</v>
      </c>
      <c r="B114" s="29" t="s">
        <v>903</v>
      </c>
      <c r="C114" s="19" t="s">
        <v>904</v>
      </c>
      <c r="D114" s="19" t="s">
        <v>905</v>
      </c>
      <c r="E114" s="19" t="s">
        <v>904</v>
      </c>
      <c r="F114" s="19" t="s">
        <v>905</v>
      </c>
      <c r="G114" s="19">
        <v>6691</v>
      </c>
      <c r="H114" s="19"/>
      <c r="I114" s="19"/>
      <c r="J114" s="31"/>
      <c r="K114" s="19"/>
      <c r="L114" s="19"/>
      <c r="M114" s="19"/>
      <c r="N114" s="19"/>
      <c r="O114" s="19"/>
      <c r="P114" s="19"/>
      <c r="Q114" s="19"/>
      <c r="R114" s="19"/>
      <c r="S114" s="19"/>
    </row>
    <row r="115" spans="1:21">
      <c r="A115" s="19">
        <v>111</v>
      </c>
      <c r="B115" s="35" t="s">
        <v>906</v>
      </c>
      <c r="C115" s="29" t="s">
        <v>907</v>
      </c>
      <c r="D115" s="29" t="s">
        <v>908</v>
      </c>
      <c r="E115" s="29" t="s">
        <v>907</v>
      </c>
      <c r="F115" s="29" t="s">
        <v>908</v>
      </c>
      <c r="G115" s="29">
        <v>418</v>
      </c>
      <c r="H115" s="29" t="s">
        <v>528</v>
      </c>
      <c r="I115" s="29"/>
      <c r="J115" s="31" t="s">
        <v>528</v>
      </c>
      <c r="K115" t="s">
        <v>530</v>
      </c>
      <c r="L115" t="s">
        <v>530</v>
      </c>
      <c r="M115" t="s">
        <v>909</v>
      </c>
      <c r="N115" t="s">
        <v>530</v>
      </c>
      <c r="O115" t="s">
        <v>530</v>
      </c>
      <c r="P115" t="s">
        <v>528</v>
      </c>
      <c r="Q115" t="s">
        <v>530</v>
      </c>
      <c r="R115" t="s">
        <v>530</v>
      </c>
      <c r="S115" s="19" t="s">
        <v>910</v>
      </c>
    </row>
    <row r="116" spans="1:21">
      <c r="A116" s="19">
        <v>112</v>
      </c>
      <c r="B116" s="29" t="s">
        <v>911</v>
      </c>
      <c r="C116" s="29" t="s">
        <v>912</v>
      </c>
      <c r="D116" s="19" t="s">
        <v>913</v>
      </c>
      <c r="E116" s="29" t="s">
        <v>912</v>
      </c>
      <c r="F116" s="19" t="s">
        <v>913</v>
      </c>
      <c r="G116" s="19">
        <v>6653</v>
      </c>
      <c r="H116" s="19"/>
      <c r="I116" s="19"/>
      <c r="J116" s="31"/>
      <c r="S116" s="19"/>
      <c r="T116" t="s">
        <v>1595</v>
      </c>
    </row>
    <row r="117" spans="1:21" ht="93.75">
      <c r="A117" s="19">
        <v>113</v>
      </c>
      <c r="B117" s="29" t="s">
        <v>914</v>
      </c>
      <c r="C117" s="29" t="s">
        <v>915</v>
      </c>
      <c r="D117" s="29" t="s">
        <v>916</v>
      </c>
      <c r="E117" s="29" t="s">
        <v>915</v>
      </c>
      <c r="F117" s="29" t="s">
        <v>916</v>
      </c>
      <c r="G117" s="29">
        <v>748</v>
      </c>
      <c r="H117" s="29" t="s">
        <v>528</v>
      </c>
      <c r="I117" s="29" t="s">
        <v>917</v>
      </c>
      <c r="J117" s="31" t="s">
        <v>558</v>
      </c>
      <c r="K117" t="s">
        <v>530</v>
      </c>
      <c r="L117" t="s">
        <v>528</v>
      </c>
      <c r="M117" t="s">
        <v>918</v>
      </c>
      <c r="N117" t="s">
        <v>530</v>
      </c>
      <c r="O117" t="s">
        <v>530</v>
      </c>
      <c r="P117" t="s">
        <v>919</v>
      </c>
      <c r="Q117" t="s">
        <v>530</v>
      </c>
      <c r="R117" t="s">
        <v>666</v>
      </c>
      <c r="S117" s="47" t="s">
        <v>920</v>
      </c>
      <c r="T117" t="s">
        <v>921</v>
      </c>
    </row>
    <row r="118" spans="1:21" s="59" customFormat="1" ht="37.5">
      <c r="A118" s="54">
        <v>114</v>
      </c>
      <c r="B118" s="55" t="s">
        <v>1647</v>
      </c>
      <c r="C118" s="49" t="s">
        <v>1648</v>
      </c>
      <c r="D118" s="54" t="s">
        <v>1617</v>
      </c>
      <c r="E118" s="49" t="s">
        <v>1648</v>
      </c>
      <c r="F118" s="54" t="s">
        <v>1617</v>
      </c>
      <c r="G118" s="54">
        <v>8051</v>
      </c>
      <c r="H118" s="54"/>
      <c r="I118" s="37"/>
      <c r="J118" s="57"/>
      <c r="S118" s="54"/>
    </row>
    <row r="119" spans="1:21">
      <c r="A119" s="19">
        <v>115</v>
      </c>
      <c r="B119" s="29" t="s">
        <v>922</v>
      </c>
      <c r="C119" s="29" t="s">
        <v>923</v>
      </c>
      <c r="D119" s="29" t="s">
        <v>924</v>
      </c>
      <c r="E119" s="29" t="s">
        <v>923</v>
      </c>
      <c r="F119" s="29" t="s">
        <v>924</v>
      </c>
      <c r="G119" s="29">
        <v>5843</v>
      </c>
      <c r="H119" s="29"/>
      <c r="I119" s="37"/>
      <c r="J119" s="31"/>
      <c r="K119" s="29"/>
      <c r="L119" s="29"/>
      <c r="M119" s="29"/>
      <c r="N119" s="29"/>
      <c r="O119" s="29"/>
      <c r="P119" s="29"/>
      <c r="Q119" s="29"/>
      <c r="R119" s="29"/>
      <c r="S119" s="36"/>
    </row>
    <row r="120" spans="1:21">
      <c r="A120" s="19">
        <v>116</v>
      </c>
      <c r="B120" s="29" t="s">
        <v>925</v>
      </c>
      <c r="C120" s="29" t="s">
        <v>926</v>
      </c>
      <c r="D120" s="29" t="s">
        <v>927</v>
      </c>
      <c r="E120" s="29" t="s">
        <v>926</v>
      </c>
      <c r="F120" s="29" t="s">
        <v>927</v>
      </c>
      <c r="G120" s="29">
        <v>1207</v>
      </c>
      <c r="H120" s="29"/>
      <c r="I120" s="29"/>
      <c r="J120" s="31"/>
      <c r="S120" s="19"/>
    </row>
    <row r="121" spans="1:21">
      <c r="A121" s="19">
        <v>117</v>
      </c>
      <c r="B121" s="29" t="s">
        <v>928</v>
      </c>
      <c r="C121" s="35" t="s">
        <v>929</v>
      </c>
      <c r="D121" s="35" t="s">
        <v>924</v>
      </c>
      <c r="E121" s="35" t="s">
        <v>930</v>
      </c>
      <c r="F121" s="29" t="s">
        <v>924</v>
      </c>
      <c r="G121" s="29">
        <v>2224</v>
      </c>
      <c r="H121" s="29" t="s">
        <v>528</v>
      </c>
      <c r="I121" s="37"/>
      <c r="J121" s="31" t="s">
        <v>530</v>
      </c>
      <c r="K121" s="29" t="s">
        <v>530</v>
      </c>
      <c r="L121" s="29" t="s">
        <v>530</v>
      </c>
      <c r="M121" s="29" t="s">
        <v>530</v>
      </c>
      <c r="N121" s="29" t="s">
        <v>530</v>
      </c>
      <c r="O121" s="29" t="s">
        <v>530</v>
      </c>
      <c r="P121" s="29" t="s">
        <v>931</v>
      </c>
      <c r="Q121" s="29" t="s">
        <v>530</v>
      </c>
      <c r="R121" s="29" t="s">
        <v>530</v>
      </c>
    </row>
    <row r="122" spans="1:21">
      <c r="A122" s="19">
        <v>118</v>
      </c>
      <c r="B122" s="29" t="s">
        <v>932</v>
      </c>
      <c r="C122" s="35" t="s">
        <v>933</v>
      </c>
      <c r="D122" s="35" t="s">
        <v>934</v>
      </c>
      <c r="E122" s="35" t="s">
        <v>935</v>
      </c>
      <c r="F122" s="29" t="s">
        <v>936</v>
      </c>
      <c r="G122" s="29">
        <v>3294</v>
      </c>
      <c r="H122" s="29" t="s">
        <v>528</v>
      </c>
      <c r="I122" s="37" t="s">
        <v>937</v>
      </c>
      <c r="J122" s="31" t="s">
        <v>528</v>
      </c>
      <c r="K122" s="29" t="s">
        <v>530</v>
      </c>
      <c r="L122" s="29" t="s">
        <v>530</v>
      </c>
      <c r="M122" s="22" t="s">
        <v>559</v>
      </c>
      <c r="N122" t="s">
        <v>530</v>
      </c>
      <c r="O122" s="22" t="s">
        <v>530</v>
      </c>
      <c r="P122" t="s">
        <v>530</v>
      </c>
      <c r="Q122" t="s">
        <v>530</v>
      </c>
      <c r="R122" t="s">
        <v>530</v>
      </c>
      <c r="S122" t="s">
        <v>530</v>
      </c>
    </row>
    <row r="123" spans="1:21" ht="37.5">
      <c r="A123" s="19">
        <v>119</v>
      </c>
      <c r="B123" s="35" t="s">
        <v>1649</v>
      </c>
      <c r="C123" s="29" t="s">
        <v>1650</v>
      </c>
      <c r="D123" s="19" t="s">
        <v>677</v>
      </c>
      <c r="E123" s="29" t="s">
        <v>1650</v>
      </c>
      <c r="F123" s="19" t="s">
        <v>677</v>
      </c>
      <c r="G123" s="19">
        <v>3756</v>
      </c>
      <c r="H123" s="19"/>
      <c r="I123" s="19"/>
      <c r="J123" s="31"/>
      <c r="S123" s="19"/>
    </row>
    <row r="124" spans="1:21" s="59" customFormat="1">
      <c r="A124" s="54">
        <v>120</v>
      </c>
      <c r="B124" s="49" t="s">
        <v>938</v>
      </c>
      <c r="C124" s="49" t="s">
        <v>939</v>
      </c>
      <c r="D124" s="54" t="s">
        <v>940</v>
      </c>
      <c r="E124" s="49" t="s">
        <v>939</v>
      </c>
      <c r="F124" s="54" t="s">
        <v>940</v>
      </c>
      <c r="G124" s="54">
        <v>1487</v>
      </c>
      <c r="H124" s="54" t="s">
        <v>528</v>
      </c>
      <c r="I124" s="54" t="s">
        <v>941</v>
      </c>
      <c r="J124" s="57" t="s">
        <v>528</v>
      </c>
      <c r="K124" s="59" t="s">
        <v>530</v>
      </c>
      <c r="L124" s="59" t="s">
        <v>530</v>
      </c>
      <c r="M124" s="59" t="s">
        <v>530</v>
      </c>
      <c r="N124" s="59" t="s">
        <v>530</v>
      </c>
      <c r="O124" s="59" t="s">
        <v>530</v>
      </c>
      <c r="P124" s="59" t="s">
        <v>530</v>
      </c>
      <c r="Q124" s="59" t="s">
        <v>530</v>
      </c>
      <c r="R124" s="59" t="s">
        <v>530</v>
      </c>
      <c r="S124" s="54" t="s">
        <v>942</v>
      </c>
    </row>
    <row r="125" spans="1:21">
      <c r="A125" s="19">
        <v>121</v>
      </c>
      <c r="B125" s="47" t="s">
        <v>943</v>
      </c>
      <c r="C125" s="19" t="s">
        <v>944</v>
      </c>
      <c r="D125" s="19" t="s">
        <v>945</v>
      </c>
      <c r="E125" s="19" t="s">
        <v>944</v>
      </c>
      <c r="F125" s="19" t="s">
        <v>945</v>
      </c>
      <c r="G125" s="19">
        <v>7201</v>
      </c>
      <c r="H125" s="19" t="s">
        <v>528</v>
      </c>
      <c r="I125" s="19"/>
      <c r="J125" s="31" t="s">
        <v>528</v>
      </c>
      <c r="K125" t="s">
        <v>530</v>
      </c>
      <c r="L125" t="s">
        <v>530</v>
      </c>
      <c r="M125" t="s">
        <v>946</v>
      </c>
      <c r="N125" t="s">
        <v>530</v>
      </c>
      <c r="O125" t="s">
        <v>530</v>
      </c>
      <c r="P125" t="s">
        <v>530</v>
      </c>
      <c r="Q125" t="s">
        <v>530</v>
      </c>
      <c r="R125" t="s">
        <v>530</v>
      </c>
      <c r="S125" s="19" t="s">
        <v>947</v>
      </c>
      <c r="T125" t="s">
        <v>948</v>
      </c>
    </row>
    <row r="126" spans="1:21">
      <c r="A126" s="19">
        <v>122</v>
      </c>
      <c r="B126" s="29" t="s">
        <v>949</v>
      </c>
      <c r="C126" s="29" t="s">
        <v>950</v>
      </c>
      <c r="D126" s="29" t="s">
        <v>951</v>
      </c>
      <c r="E126" s="29" t="s">
        <v>950</v>
      </c>
      <c r="F126" s="29" t="s">
        <v>951</v>
      </c>
      <c r="G126" s="29">
        <v>7457</v>
      </c>
      <c r="H126" s="29" t="s">
        <v>528</v>
      </c>
      <c r="I126" s="29" t="s">
        <v>952</v>
      </c>
      <c r="J126" s="31" t="s">
        <v>528</v>
      </c>
      <c r="K126" t="s">
        <v>530</v>
      </c>
      <c r="L126" t="s">
        <v>530</v>
      </c>
      <c r="M126" t="s">
        <v>953</v>
      </c>
      <c r="N126" t="s">
        <v>530</v>
      </c>
      <c r="O126" t="s">
        <v>530</v>
      </c>
      <c r="P126" t="s">
        <v>954</v>
      </c>
      <c r="Q126" t="s">
        <v>530</v>
      </c>
      <c r="R126" t="s">
        <v>530</v>
      </c>
      <c r="S126" s="19" t="s">
        <v>955</v>
      </c>
      <c r="U126" t="s">
        <v>1651</v>
      </c>
    </row>
    <row r="127" spans="1:21">
      <c r="A127" s="19">
        <v>123</v>
      </c>
      <c r="B127" s="29" t="s">
        <v>956</v>
      </c>
      <c r="C127" s="29" t="s">
        <v>957</v>
      </c>
      <c r="D127" s="29" t="s">
        <v>958</v>
      </c>
      <c r="E127" s="29" t="s">
        <v>959</v>
      </c>
      <c r="F127" s="29" t="s">
        <v>958</v>
      </c>
      <c r="G127" s="29">
        <v>3266</v>
      </c>
      <c r="H127" s="29" t="s">
        <v>528</v>
      </c>
      <c r="I127" s="29" t="s">
        <v>960</v>
      </c>
      <c r="J127" s="31" t="s">
        <v>528</v>
      </c>
      <c r="K127" s="29" t="s">
        <v>530</v>
      </c>
      <c r="L127" s="29" t="s">
        <v>530</v>
      </c>
      <c r="M127" s="22" t="s">
        <v>530</v>
      </c>
      <c r="N127" s="29" t="s">
        <v>530</v>
      </c>
      <c r="O127" s="29" t="s">
        <v>530</v>
      </c>
      <c r="P127" s="29" t="s">
        <v>530</v>
      </c>
      <c r="Q127" s="29" t="s">
        <v>530</v>
      </c>
      <c r="R127" s="29" t="s">
        <v>530</v>
      </c>
      <c r="S127" s="19" t="s">
        <v>961</v>
      </c>
    </row>
    <row r="128" spans="1:21" ht="19.5">
      <c r="A128" s="19">
        <v>124</v>
      </c>
      <c r="B128" s="29" t="s">
        <v>1652</v>
      </c>
      <c r="C128" s="29" t="s">
        <v>1634</v>
      </c>
      <c r="D128" s="29" t="s">
        <v>1635</v>
      </c>
      <c r="E128" s="39" t="s">
        <v>1634</v>
      </c>
      <c r="F128" s="39" t="s">
        <v>1635</v>
      </c>
      <c r="G128" s="29">
        <v>1457</v>
      </c>
      <c r="H128" s="29"/>
      <c r="I128" s="29"/>
      <c r="J128" s="31"/>
      <c r="K128" s="29"/>
      <c r="L128" s="29"/>
      <c r="M128" s="35"/>
      <c r="N128" s="29"/>
      <c r="O128" s="29"/>
      <c r="P128" s="35"/>
      <c r="Q128" s="29"/>
      <c r="R128" s="29"/>
    </row>
    <row r="129" spans="1:20">
      <c r="A129" s="19">
        <v>125</v>
      </c>
      <c r="B129" s="29" t="s">
        <v>962</v>
      </c>
      <c r="C129" s="29" t="s">
        <v>963</v>
      </c>
      <c r="D129" s="19" t="s">
        <v>964</v>
      </c>
      <c r="E129" s="29" t="s">
        <v>963</v>
      </c>
      <c r="F129" s="19" t="s">
        <v>964</v>
      </c>
      <c r="G129" s="19">
        <v>5752</v>
      </c>
      <c r="H129" s="19" t="s">
        <v>528</v>
      </c>
      <c r="I129" s="37" t="s">
        <v>965</v>
      </c>
      <c r="J129" s="31" t="s">
        <v>638</v>
      </c>
      <c r="K129" s="19" t="s">
        <v>530</v>
      </c>
      <c r="L129" s="19" t="s">
        <v>530</v>
      </c>
      <c r="M129" s="19" t="s">
        <v>530</v>
      </c>
      <c r="N129" s="19" t="s">
        <v>530</v>
      </c>
      <c r="O129" s="19" t="s">
        <v>530</v>
      </c>
      <c r="P129" s="19" t="s">
        <v>530</v>
      </c>
      <c r="Q129" s="19" t="s">
        <v>530</v>
      </c>
      <c r="R129" s="19" t="s">
        <v>530</v>
      </c>
      <c r="S129" t="s">
        <v>530</v>
      </c>
    </row>
    <row r="130" spans="1:20">
      <c r="A130" s="19">
        <v>126</v>
      </c>
      <c r="B130" s="19" t="s">
        <v>1653</v>
      </c>
      <c r="C130" s="19" t="s">
        <v>1654</v>
      </c>
      <c r="D130" s="19" t="s">
        <v>1655</v>
      </c>
      <c r="E130" s="19" t="s">
        <v>1654</v>
      </c>
      <c r="F130" s="19" t="s">
        <v>1655</v>
      </c>
      <c r="G130" s="29">
        <v>7279</v>
      </c>
      <c r="H130" s="29"/>
      <c r="I130" s="37"/>
      <c r="J130" s="31"/>
    </row>
    <row r="131" spans="1:20" s="59" customFormat="1">
      <c r="A131" s="54">
        <v>127</v>
      </c>
      <c r="B131" s="49" t="s">
        <v>966</v>
      </c>
      <c r="C131" s="49" t="s">
        <v>967</v>
      </c>
      <c r="D131" s="54" t="s">
        <v>968</v>
      </c>
      <c r="E131" s="49" t="s">
        <v>967</v>
      </c>
      <c r="F131" s="54" t="s">
        <v>968</v>
      </c>
      <c r="G131" s="54">
        <v>4798</v>
      </c>
      <c r="H131" s="54"/>
      <c r="I131" s="54"/>
      <c r="J131" s="54"/>
      <c r="S131" s="54"/>
    </row>
    <row r="132" spans="1:20" ht="19.5">
      <c r="A132" s="19">
        <v>128</v>
      </c>
      <c r="B132" s="29" t="s">
        <v>969</v>
      </c>
      <c r="C132" s="29" t="s">
        <v>970</v>
      </c>
      <c r="D132" s="29" t="s">
        <v>971</v>
      </c>
      <c r="E132" s="38" t="s">
        <v>970</v>
      </c>
      <c r="F132" s="38" t="s">
        <v>971</v>
      </c>
      <c r="G132" s="29">
        <v>3487</v>
      </c>
      <c r="H132" s="29"/>
      <c r="I132" s="29"/>
      <c r="J132" s="31"/>
      <c r="S132" s="19"/>
    </row>
    <row r="133" spans="1:20" ht="19.5">
      <c r="A133" s="19">
        <v>129</v>
      </c>
      <c r="B133" s="29" t="s">
        <v>1656</v>
      </c>
      <c r="C133" s="29" t="s">
        <v>1657</v>
      </c>
      <c r="D133" s="29" t="s">
        <v>1658</v>
      </c>
      <c r="E133" s="38" t="s">
        <v>1659</v>
      </c>
      <c r="F133" s="38" t="s">
        <v>1660</v>
      </c>
      <c r="G133" s="29">
        <v>489</v>
      </c>
      <c r="H133" s="29"/>
      <c r="I133" s="29"/>
      <c r="J133" s="31"/>
      <c r="S133" s="62"/>
    </row>
    <row r="134" spans="1:20">
      <c r="A134" s="19">
        <v>130</v>
      </c>
      <c r="B134" s="35" t="s">
        <v>1661</v>
      </c>
      <c r="C134" s="29" t="s">
        <v>1662</v>
      </c>
      <c r="D134" s="19" t="s">
        <v>1663</v>
      </c>
      <c r="E134" s="29" t="s">
        <v>1662</v>
      </c>
      <c r="F134" s="19" t="s">
        <v>1663</v>
      </c>
      <c r="G134" s="19">
        <v>6539</v>
      </c>
      <c r="H134" s="19"/>
      <c r="I134" s="19"/>
      <c r="J134" s="31"/>
      <c r="S134" s="19"/>
    </row>
    <row r="135" spans="1:20">
      <c r="A135" s="19">
        <v>131</v>
      </c>
      <c r="B135" s="29" t="s">
        <v>1664</v>
      </c>
      <c r="C135" s="29" t="s">
        <v>1665</v>
      </c>
      <c r="D135" s="29" t="s">
        <v>1666</v>
      </c>
      <c r="E135" s="29" t="s">
        <v>1665</v>
      </c>
      <c r="F135" s="29" t="s">
        <v>1666</v>
      </c>
      <c r="G135" s="29">
        <v>338</v>
      </c>
      <c r="H135" s="29"/>
      <c r="I135" s="37"/>
      <c r="J135" s="31"/>
      <c r="K135" s="29"/>
      <c r="L135" s="29"/>
      <c r="M135" s="29"/>
      <c r="N135" s="29"/>
      <c r="O135" s="29"/>
      <c r="P135" s="35"/>
      <c r="Q135" s="29"/>
      <c r="R135" s="29"/>
    </row>
    <row r="136" spans="1:20">
      <c r="A136" s="19">
        <v>132</v>
      </c>
      <c r="B136" s="29" t="s">
        <v>1667</v>
      </c>
      <c r="C136" s="29" t="s">
        <v>1668</v>
      </c>
      <c r="D136" s="29" t="s">
        <v>1174</v>
      </c>
      <c r="E136" s="29" t="s">
        <v>1668</v>
      </c>
      <c r="F136" s="29" t="s">
        <v>1174</v>
      </c>
      <c r="G136" s="29">
        <v>6671</v>
      </c>
      <c r="H136" s="29"/>
      <c r="I136" s="44"/>
      <c r="J136" s="45"/>
      <c r="K136" s="29"/>
      <c r="L136" s="29"/>
      <c r="M136" s="29"/>
      <c r="N136" s="29"/>
      <c r="O136" s="29"/>
      <c r="P136" s="29"/>
      <c r="Q136" s="29"/>
      <c r="R136" s="29"/>
      <c r="S136" s="19"/>
    </row>
    <row r="137" spans="1:20">
      <c r="A137" s="19">
        <v>133</v>
      </c>
      <c r="B137" s="29" t="s">
        <v>972</v>
      </c>
      <c r="C137" s="29" t="s">
        <v>973</v>
      </c>
      <c r="D137" s="19" t="s">
        <v>974</v>
      </c>
      <c r="E137" s="29" t="s">
        <v>973</v>
      </c>
      <c r="F137" s="19" t="s">
        <v>974</v>
      </c>
      <c r="G137" s="19">
        <v>35</v>
      </c>
      <c r="H137" s="19"/>
      <c r="I137" s="19"/>
      <c r="J137" s="31" t="s">
        <v>975</v>
      </c>
      <c r="S137" s="19"/>
    </row>
    <row r="138" spans="1:20">
      <c r="A138" s="19">
        <v>134</v>
      </c>
      <c r="B138" s="29" t="s">
        <v>1669</v>
      </c>
      <c r="C138" s="29" t="s">
        <v>1670</v>
      </c>
      <c r="D138" s="19" t="s">
        <v>1671</v>
      </c>
      <c r="E138" s="29" t="s">
        <v>1670</v>
      </c>
      <c r="F138" s="19" t="s">
        <v>1671</v>
      </c>
      <c r="G138" s="19">
        <v>7401</v>
      </c>
      <c r="H138" s="19"/>
      <c r="I138" s="19"/>
      <c r="J138" s="31"/>
      <c r="K138" s="19"/>
      <c r="L138" s="19"/>
      <c r="M138" s="19"/>
      <c r="N138" s="19"/>
      <c r="O138" s="19"/>
      <c r="P138" s="19"/>
      <c r="Q138" s="19"/>
      <c r="R138" s="19"/>
      <c r="S138" s="19"/>
    </row>
    <row r="139" spans="1:20" ht="30.75">
      <c r="A139" s="19">
        <v>135</v>
      </c>
      <c r="B139" s="29" t="s">
        <v>976</v>
      </c>
      <c r="C139" s="29" t="s">
        <v>977</v>
      </c>
      <c r="D139" s="29" t="s">
        <v>978</v>
      </c>
      <c r="E139" s="38" t="s">
        <v>977</v>
      </c>
      <c r="F139" s="38" t="s">
        <v>978</v>
      </c>
      <c r="G139" s="29">
        <v>1102</v>
      </c>
      <c r="H139" s="29" t="s">
        <v>528</v>
      </c>
      <c r="I139" s="37"/>
      <c r="J139" s="31" t="s">
        <v>528</v>
      </c>
      <c r="K139" t="s">
        <v>530</v>
      </c>
      <c r="L139" t="s">
        <v>530</v>
      </c>
      <c r="M139" s="22" t="s">
        <v>979</v>
      </c>
      <c r="N139" t="s">
        <v>530</v>
      </c>
      <c r="O139" t="s">
        <v>530</v>
      </c>
      <c r="P139" s="22" t="s">
        <v>530</v>
      </c>
      <c r="Q139" t="s">
        <v>530</v>
      </c>
      <c r="R139" t="s">
        <v>530</v>
      </c>
      <c r="S139" s="63" t="s">
        <v>980</v>
      </c>
      <c r="T139" t="s">
        <v>981</v>
      </c>
    </row>
    <row r="140" spans="1:20">
      <c r="A140" s="19">
        <v>136</v>
      </c>
      <c r="B140" s="29" t="s">
        <v>1672</v>
      </c>
      <c r="C140" s="29" t="s">
        <v>1673</v>
      </c>
      <c r="D140" s="29" t="s">
        <v>1674</v>
      </c>
      <c r="E140" s="29" t="s">
        <v>1673</v>
      </c>
      <c r="F140" s="29" t="s">
        <v>1674</v>
      </c>
      <c r="G140" s="29">
        <v>1557</v>
      </c>
      <c r="H140" s="29"/>
      <c r="I140" s="37"/>
      <c r="J140" s="31"/>
      <c r="K140" s="29"/>
      <c r="L140" s="29"/>
      <c r="M140" s="29"/>
      <c r="N140" s="29"/>
      <c r="O140" s="29"/>
      <c r="P140" s="29"/>
      <c r="Q140" s="29"/>
      <c r="R140" s="29"/>
    </row>
    <row r="141" spans="1:20">
      <c r="A141" s="19">
        <v>137</v>
      </c>
      <c r="B141" s="29" t="s">
        <v>982</v>
      </c>
      <c r="C141" s="29" t="s">
        <v>983</v>
      </c>
      <c r="D141" s="29" t="s">
        <v>984</v>
      </c>
      <c r="E141" s="29" t="s">
        <v>985</v>
      </c>
      <c r="F141" s="29" t="s">
        <v>986</v>
      </c>
      <c r="G141" s="29">
        <v>141</v>
      </c>
      <c r="H141" s="29" t="s">
        <v>528</v>
      </c>
      <c r="I141" s="37" t="s">
        <v>987</v>
      </c>
      <c r="J141" s="31" t="s">
        <v>528</v>
      </c>
      <c r="K141" s="29" t="s">
        <v>530</v>
      </c>
      <c r="L141" s="29" t="s">
        <v>530</v>
      </c>
      <c r="M141" s="29" t="s">
        <v>988</v>
      </c>
      <c r="N141" s="29" t="s">
        <v>530</v>
      </c>
      <c r="O141" s="29" t="s">
        <v>530</v>
      </c>
      <c r="P141" s="29" t="s">
        <v>989</v>
      </c>
      <c r="Q141" s="29" t="s">
        <v>530</v>
      </c>
      <c r="R141" s="29" t="s">
        <v>530</v>
      </c>
      <c r="S141" t="s">
        <v>990</v>
      </c>
    </row>
    <row r="142" spans="1:20">
      <c r="A142" s="19">
        <v>138</v>
      </c>
      <c r="B142" s="29" t="s">
        <v>991</v>
      </c>
      <c r="C142" s="29" t="s">
        <v>992</v>
      </c>
      <c r="D142" s="19" t="s">
        <v>993</v>
      </c>
      <c r="E142" s="29" t="s">
        <v>992</v>
      </c>
      <c r="F142" s="19" t="s">
        <v>993</v>
      </c>
      <c r="G142" s="19">
        <v>2964</v>
      </c>
      <c r="H142" s="19"/>
      <c r="I142" s="37"/>
      <c r="J142" s="31"/>
      <c r="K142" s="19"/>
      <c r="L142" s="19"/>
      <c r="M142" s="19"/>
      <c r="N142" s="19"/>
      <c r="O142" s="19"/>
      <c r="P142" s="64"/>
      <c r="Q142" s="19"/>
      <c r="R142" s="19"/>
      <c r="S142" s="36"/>
    </row>
    <row r="143" spans="1:20">
      <c r="A143" s="19">
        <v>139</v>
      </c>
      <c r="B143" s="29" t="s">
        <v>994</v>
      </c>
      <c r="C143" s="29" t="s">
        <v>995</v>
      </c>
      <c r="D143" s="47" t="s">
        <v>996</v>
      </c>
      <c r="E143" s="35" t="s">
        <v>995</v>
      </c>
      <c r="F143" s="47" t="s">
        <v>996</v>
      </c>
      <c r="G143" s="19">
        <v>8493</v>
      </c>
      <c r="H143" s="19"/>
      <c r="I143" s="19"/>
      <c r="J143" s="31"/>
      <c r="S143" s="19"/>
    </row>
    <row r="144" spans="1:20">
      <c r="A144" s="19">
        <v>140</v>
      </c>
      <c r="B144" s="29" t="s">
        <v>1675</v>
      </c>
      <c r="C144" s="29" t="s">
        <v>1676</v>
      </c>
      <c r="D144" s="29" t="s">
        <v>1677</v>
      </c>
      <c r="E144" s="29" t="s">
        <v>1676</v>
      </c>
      <c r="F144" s="29" t="s">
        <v>1677</v>
      </c>
      <c r="G144" s="29">
        <v>8024</v>
      </c>
      <c r="H144" s="29"/>
      <c r="I144" s="37"/>
      <c r="J144" s="31"/>
      <c r="K144" s="29"/>
      <c r="L144" s="29"/>
      <c r="M144" s="29"/>
      <c r="N144" s="29"/>
      <c r="O144" s="29"/>
      <c r="P144" s="29"/>
      <c r="Q144" s="29"/>
      <c r="R144" s="29"/>
    </row>
    <row r="145" spans="1:19">
      <c r="A145" s="19">
        <v>141</v>
      </c>
      <c r="B145" s="29" t="s">
        <v>1678</v>
      </c>
      <c r="C145" s="19" t="s">
        <v>1679</v>
      </c>
      <c r="D145" s="19" t="s">
        <v>1582</v>
      </c>
      <c r="E145" s="19" t="s">
        <v>1679</v>
      </c>
      <c r="F145" s="19" t="s">
        <v>1582</v>
      </c>
      <c r="G145" s="19">
        <v>8848</v>
      </c>
      <c r="H145" s="19"/>
      <c r="I145" s="37"/>
      <c r="J145" s="31"/>
      <c r="K145" s="19"/>
      <c r="L145" s="19"/>
      <c r="M145" s="19"/>
      <c r="N145" s="19"/>
      <c r="O145" s="19"/>
      <c r="P145" s="19"/>
      <c r="Q145" s="19"/>
      <c r="R145" s="19"/>
    </row>
    <row r="146" spans="1:19">
      <c r="A146" s="19">
        <v>142</v>
      </c>
      <c r="B146" s="29" t="s">
        <v>997</v>
      </c>
      <c r="C146" s="29" t="s">
        <v>998</v>
      </c>
      <c r="D146" s="19" t="s">
        <v>999</v>
      </c>
      <c r="E146" s="29" t="s">
        <v>998</v>
      </c>
      <c r="F146" s="19" t="s">
        <v>999</v>
      </c>
      <c r="G146" s="19">
        <v>6037</v>
      </c>
      <c r="H146" s="19"/>
      <c r="I146" s="37"/>
      <c r="J146" s="31"/>
      <c r="K146" s="19"/>
      <c r="L146" s="19"/>
      <c r="M146" s="19"/>
      <c r="N146" s="19"/>
      <c r="O146" s="19"/>
      <c r="P146" s="19"/>
      <c r="Q146" s="19"/>
      <c r="R146" s="19"/>
      <c r="S146" s="19"/>
    </row>
    <row r="147" spans="1:19">
      <c r="A147" s="19">
        <v>143</v>
      </c>
      <c r="B147" s="29" t="s">
        <v>1000</v>
      </c>
      <c r="C147" s="29" t="s">
        <v>1001</v>
      </c>
      <c r="D147" s="29" t="s">
        <v>1002</v>
      </c>
      <c r="E147" s="29" t="s">
        <v>1001</v>
      </c>
      <c r="F147" s="29" t="s">
        <v>1002</v>
      </c>
      <c r="G147" s="29">
        <v>8192</v>
      </c>
      <c r="H147" s="29"/>
      <c r="I147" s="37"/>
      <c r="J147" s="31" t="s">
        <v>1003</v>
      </c>
      <c r="K147" s="29"/>
      <c r="L147" s="29"/>
      <c r="M147" s="29"/>
      <c r="N147" s="29"/>
      <c r="O147" s="29"/>
      <c r="P147" s="29"/>
      <c r="Q147" s="29"/>
      <c r="R147" s="29"/>
      <c r="S147" s="65"/>
    </row>
    <row r="148" spans="1:19" ht="37.5">
      <c r="A148" s="19">
        <v>144</v>
      </c>
      <c r="B148" s="29" t="s">
        <v>1004</v>
      </c>
      <c r="C148" s="29" t="s">
        <v>1005</v>
      </c>
      <c r="D148" s="29" t="s">
        <v>1006</v>
      </c>
      <c r="E148" s="29" t="s">
        <v>1005</v>
      </c>
      <c r="F148" s="29" t="s">
        <v>1006</v>
      </c>
      <c r="G148" s="29">
        <v>1471</v>
      </c>
      <c r="H148" s="29" t="s">
        <v>528</v>
      </c>
      <c r="I148" s="29" t="s">
        <v>1007</v>
      </c>
      <c r="J148" s="31" t="s">
        <v>528</v>
      </c>
      <c r="K148" s="29" t="s">
        <v>530</v>
      </c>
      <c r="L148" s="29" t="s">
        <v>530</v>
      </c>
      <c r="M148" s="35" t="s">
        <v>1008</v>
      </c>
      <c r="N148" s="29" t="s">
        <v>530</v>
      </c>
      <c r="O148" s="29" t="s">
        <v>530</v>
      </c>
      <c r="P148" s="29" t="s">
        <v>530</v>
      </c>
      <c r="Q148" s="29" t="s">
        <v>530</v>
      </c>
      <c r="R148" s="29" t="s">
        <v>530</v>
      </c>
      <c r="S148" s="36" t="s">
        <v>1009</v>
      </c>
    </row>
    <row r="149" spans="1:19">
      <c r="A149" s="19">
        <v>145</v>
      </c>
      <c r="B149" s="29" t="s">
        <v>1010</v>
      </c>
      <c r="C149" s="29" t="s">
        <v>1011</v>
      </c>
      <c r="D149" s="29" t="s">
        <v>1012</v>
      </c>
      <c r="E149" s="29" t="s">
        <v>1011</v>
      </c>
      <c r="F149" s="29" t="s">
        <v>1012</v>
      </c>
      <c r="G149" s="29">
        <v>860</v>
      </c>
      <c r="H149" s="29"/>
      <c r="I149" s="29"/>
      <c r="J149" s="31" t="s">
        <v>1094</v>
      </c>
      <c r="S149" s="19"/>
    </row>
    <row r="150" spans="1:19">
      <c r="A150" s="19">
        <v>146</v>
      </c>
      <c r="B150" s="29" t="s">
        <v>1013</v>
      </c>
      <c r="C150" s="29" t="s">
        <v>1014</v>
      </c>
      <c r="D150" s="29" t="s">
        <v>1015</v>
      </c>
      <c r="E150" s="29" t="s">
        <v>1016</v>
      </c>
      <c r="F150" s="29" t="s">
        <v>1017</v>
      </c>
      <c r="G150" s="29">
        <v>1588</v>
      </c>
      <c r="H150" s="29"/>
      <c r="I150" s="29"/>
      <c r="J150" s="31"/>
      <c r="S150" s="19"/>
    </row>
    <row r="151" spans="1:19">
      <c r="A151" s="19">
        <v>147</v>
      </c>
      <c r="B151" s="29" t="s">
        <v>1018</v>
      </c>
      <c r="C151" s="29" t="s">
        <v>1019</v>
      </c>
      <c r="D151" s="19" t="s">
        <v>1020</v>
      </c>
      <c r="E151" s="29" t="s">
        <v>1019</v>
      </c>
      <c r="F151" s="19" t="s">
        <v>1020</v>
      </c>
      <c r="G151" s="19">
        <v>7973</v>
      </c>
      <c r="H151" s="19" t="s">
        <v>528</v>
      </c>
      <c r="I151" s="19" t="s">
        <v>1021</v>
      </c>
      <c r="J151" s="31" t="s">
        <v>528</v>
      </c>
      <c r="K151" t="s">
        <v>530</v>
      </c>
      <c r="L151" t="s">
        <v>530</v>
      </c>
      <c r="M151" t="s">
        <v>1022</v>
      </c>
      <c r="N151" t="s">
        <v>530</v>
      </c>
      <c r="O151" t="s">
        <v>530</v>
      </c>
      <c r="P151" t="s">
        <v>1022</v>
      </c>
      <c r="Q151" t="s">
        <v>530</v>
      </c>
      <c r="R151" t="s">
        <v>530</v>
      </c>
      <c r="S151" s="19" t="s">
        <v>530</v>
      </c>
    </row>
    <row r="152" spans="1:19">
      <c r="A152" s="19">
        <v>148</v>
      </c>
      <c r="B152" s="29" t="s">
        <v>1023</v>
      </c>
      <c r="C152" s="29" t="s">
        <v>1024</v>
      </c>
      <c r="D152" s="19" t="s">
        <v>1025</v>
      </c>
      <c r="E152" s="29" t="s">
        <v>1024</v>
      </c>
      <c r="F152" s="19" t="s">
        <v>1025</v>
      </c>
      <c r="G152" s="19">
        <v>871</v>
      </c>
      <c r="H152" s="19"/>
      <c r="I152" s="19"/>
      <c r="J152" s="31"/>
      <c r="K152" s="19"/>
      <c r="M152" s="19"/>
      <c r="N152" s="19"/>
      <c r="O152" s="19"/>
      <c r="P152" s="19"/>
      <c r="Q152" s="19"/>
      <c r="S152" s="36"/>
    </row>
    <row r="153" spans="1:19">
      <c r="A153" s="19">
        <v>149</v>
      </c>
      <c r="B153" s="29" t="s">
        <v>1026</v>
      </c>
      <c r="C153" s="29" t="s">
        <v>1027</v>
      </c>
      <c r="D153" s="19" t="s">
        <v>1028</v>
      </c>
      <c r="E153" s="29" t="s">
        <v>1027</v>
      </c>
      <c r="F153" s="19" t="s">
        <v>1028</v>
      </c>
      <c r="G153" s="19">
        <v>1687</v>
      </c>
      <c r="H153" s="19" t="s">
        <v>528</v>
      </c>
      <c r="I153" s="19"/>
      <c r="J153" s="31" t="s">
        <v>528</v>
      </c>
      <c r="K153" t="s">
        <v>530</v>
      </c>
      <c r="L153" t="s">
        <v>530</v>
      </c>
      <c r="M153" t="s">
        <v>530</v>
      </c>
      <c r="N153" t="s">
        <v>530</v>
      </c>
      <c r="O153" t="s">
        <v>530</v>
      </c>
      <c r="P153" t="s">
        <v>530</v>
      </c>
      <c r="Q153" t="s">
        <v>530</v>
      </c>
      <c r="R153" t="s">
        <v>530</v>
      </c>
      <c r="S153" s="19"/>
    </row>
    <row r="154" spans="1:19">
      <c r="A154" s="19">
        <v>150</v>
      </c>
      <c r="B154" s="29" t="s">
        <v>1029</v>
      </c>
      <c r="C154" s="29" t="s">
        <v>1030</v>
      </c>
      <c r="D154" s="19" t="s">
        <v>924</v>
      </c>
      <c r="E154" s="29" t="s">
        <v>1030</v>
      </c>
      <c r="F154" s="19" t="s">
        <v>924</v>
      </c>
      <c r="G154" s="19">
        <v>780</v>
      </c>
      <c r="H154" s="19"/>
      <c r="I154" s="19"/>
      <c r="J154" s="31"/>
      <c r="K154" s="19"/>
      <c r="L154" s="19"/>
      <c r="M154" s="47"/>
      <c r="N154" s="19"/>
      <c r="O154" s="19"/>
      <c r="P154" s="19"/>
      <c r="Q154" s="19"/>
      <c r="R154" s="19"/>
      <c r="S154" s="19"/>
    </row>
    <row r="155" spans="1:19">
      <c r="A155" s="19">
        <v>151</v>
      </c>
      <c r="B155" s="19" t="s">
        <v>1680</v>
      </c>
      <c r="C155" s="19" t="s">
        <v>1681</v>
      </c>
      <c r="D155" s="19" t="s">
        <v>1682</v>
      </c>
      <c r="E155" s="19" t="s">
        <v>1681</v>
      </c>
      <c r="F155" s="19" t="s">
        <v>1682</v>
      </c>
      <c r="G155" s="29">
        <v>6198</v>
      </c>
      <c r="H155" s="29"/>
      <c r="I155" s="37"/>
      <c r="J155" s="31"/>
      <c r="N155" s="22"/>
      <c r="Q155" s="22"/>
      <c r="S155" s="36"/>
    </row>
    <row r="156" spans="1:19">
      <c r="A156" s="19">
        <v>152</v>
      </c>
      <c r="B156" s="29" t="s">
        <v>1034</v>
      </c>
      <c r="C156" s="29" t="s">
        <v>1035</v>
      </c>
      <c r="D156" s="19" t="s">
        <v>1036</v>
      </c>
      <c r="E156" s="29" t="s">
        <v>1035</v>
      </c>
      <c r="F156" s="19" t="s">
        <v>1036</v>
      </c>
      <c r="G156" s="19">
        <v>251</v>
      </c>
      <c r="H156" s="19"/>
      <c r="I156" s="37"/>
      <c r="J156" s="31"/>
      <c r="K156" s="19"/>
      <c r="L156" s="19"/>
      <c r="M156" s="19"/>
      <c r="N156" s="19"/>
      <c r="O156" s="19"/>
      <c r="P156" s="47"/>
      <c r="Q156" s="19"/>
      <c r="R156" s="19"/>
      <c r="S156" s="19"/>
    </row>
    <row r="157" spans="1:19">
      <c r="A157" s="19">
        <v>153</v>
      </c>
      <c r="B157" s="29" t="s">
        <v>1037</v>
      </c>
      <c r="C157" s="29" t="s">
        <v>1038</v>
      </c>
      <c r="D157" s="29" t="s">
        <v>1039</v>
      </c>
      <c r="E157" s="29" t="s">
        <v>1038</v>
      </c>
      <c r="F157" s="29" t="s">
        <v>1039</v>
      </c>
      <c r="G157" s="29">
        <v>6826</v>
      </c>
      <c r="H157" s="29" t="s">
        <v>528</v>
      </c>
      <c r="I157" s="37" t="s">
        <v>1040</v>
      </c>
      <c r="J157" s="31" t="s">
        <v>1041</v>
      </c>
      <c r="K157" s="29"/>
      <c r="L157" s="29"/>
      <c r="M157" s="29"/>
      <c r="N157" s="19"/>
      <c r="O157" s="29"/>
      <c r="P157" s="29"/>
      <c r="Q157" s="19"/>
      <c r="R157" s="29"/>
      <c r="S157" s="36"/>
    </row>
    <row r="158" spans="1:19">
      <c r="A158" s="19">
        <v>154</v>
      </c>
      <c r="B158" s="29" t="s">
        <v>1042</v>
      </c>
      <c r="C158" s="29" t="s">
        <v>1043</v>
      </c>
      <c r="D158" s="19" t="s">
        <v>1044</v>
      </c>
      <c r="E158" s="29" t="s">
        <v>1043</v>
      </c>
      <c r="F158" s="19" t="s">
        <v>1044</v>
      </c>
      <c r="G158" s="19">
        <v>5061</v>
      </c>
      <c r="H158" s="19" t="s">
        <v>528</v>
      </c>
      <c r="I158" s="19" t="s">
        <v>1045</v>
      </c>
      <c r="J158" s="31" t="s">
        <v>530</v>
      </c>
      <c r="K158" t="s">
        <v>530</v>
      </c>
      <c r="L158" t="s">
        <v>530</v>
      </c>
      <c r="M158" t="s">
        <v>530</v>
      </c>
      <c r="N158" t="s">
        <v>530</v>
      </c>
      <c r="O158" t="s">
        <v>530</v>
      </c>
      <c r="P158" t="s">
        <v>530</v>
      </c>
      <c r="Q158" t="s">
        <v>530</v>
      </c>
      <c r="R158" t="s">
        <v>530</v>
      </c>
      <c r="S158" s="19" t="s">
        <v>1046</v>
      </c>
    </row>
    <row r="159" spans="1:19" ht="19.5">
      <c r="A159" s="19">
        <v>155</v>
      </c>
      <c r="B159" s="66" t="s">
        <v>1047</v>
      </c>
      <c r="C159" s="67" t="s">
        <v>1048</v>
      </c>
      <c r="D159" s="29" t="s">
        <v>1049</v>
      </c>
      <c r="E159" s="38" t="s">
        <v>1048</v>
      </c>
      <c r="F159" s="38" t="s">
        <v>1049</v>
      </c>
      <c r="G159" s="29">
        <v>2161</v>
      </c>
      <c r="H159" s="29"/>
      <c r="I159" s="37"/>
      <c r="J159" s="31"/>
    </row>
    <row r="160" spans="1:19">
      <c r="A160" s="19">
        <v>156</v>
      </c>
      <c r="B160" s="29" t="s">
        <v>1050</v>
      </c>
      <c r="C160" s="29" t="s">
        <v>648</v>
      </c>
      <c r="D160" s="19" t="s">
        <v>1051</v>
      </c>
      <c r="E160" s="29" t="s">
        <v>648</v>
      </c>
      <c r="F160" s="19" t="s">
        <v>1051</v>
      </c>
      <c r="G160" s="19">
        <v>22</v>
      </c>
      <c r="H160" s="19" t="s">
        <v>528</v>
      </c>
      <c r="I160" s="19" t="s">
        <v>1052</v>
      </c>
      <c r="J160" s="31" t="s">
        <v>528</v>
      </c>
      <c r="K160" t="s">
        <v>530</v>
      </c>
      <c r="L160" t="s">
        <v>528</v>
      </c>
      <c r="M160" t="s">
        <v>1053</v>
      </c>
      <c r="N160" t="s">
        <v>530</v>
      </c>
      <c r="O160" t="s">
        <v>530</v>
      </c>
      <c r="P160" t="s">
        <v>1054</v>
      </c>
      <c r="Q160" t="s">
        <v>530</v>
      </c>
      <c r="R160" t="s">
        <v>666</v>
      </c>
      <c r="S160" s="19" t="s">
        <v>1055</v>
      </c>
    </row>
    <row r="161" spans="1:19">
      <c r="A161" s="19">
        <v>157</v>
      </c>
      <c r="B161" s="29" t="s">
        <v>1056</v>
      </c>
      <c r="C161" s="29" t="s">
        <v>648</v>
      </c>
      <c r="D161" s="29" t="s">
        <v>1051</v>
      </c>
      <c r="E161" s="29" t="s">
        <v>648</v>
      </c>
      <c r="F161" s="29" t="s">
        <v>1051</v>
      </c>
      <c r="G161" s="29">
        <v>20</v>
      </c>
      <c r="H161" s="29" t="s">
        <v>528</v>
      </c>
      <c r="I161" s="29" t="s">
        <v>1057</v>
      </c>
      <c r="J161" s="31" t="s">
        <v>528</v>
      </c>
      <c r="K161" t="s">
        <v>530</v>
      </c>
      <c r="L161" t="s">
        <v>528</v>
      </c>
      <c r="M161" t="s">
        <v>1058</v>
      </c>
      <c r="N161" t="s">
        <v>530</v>
      </c>
      <c r="O161" t="s">
        <v>1059</v>
      </c>
      <c r="P161" t="s">
        <v>1060</v>
      </c>
      <c r="Q161" t="s">
        <v>530</v>
      </c>
      <c r="R161" t="s">
        <v>530</v>
      </c>
      <c r="S161" s="19" t="s">
        <v>772</v>
      </c>
    </row>
    <row r="162" spans="1:19">
      <c r="A162" s="19">
        <v>158</v>
      </c>
      <c r="B162" s="29" t="s">
        <v>1683</v>
      </c>
      <c r="C162" s="29" t="s">
        <v>1684</v>
      </c>
      <c r="D162" s="29" t="s">
        <v>656</v>
      </c>
      <c r="E162" s="29" t="s">
        <v>1684</v>
      </c>
      <c r="F162" s="29" t="s">
        <v>656</v>
      </c>
      <c r="G162" s="29">
        <v>7130</v>
      </c>
      <c r="H162" s="29"/>
      <c r="I162" s="29"/>
      <c r="J162" s="45"/>
      <c r="K162" s="29"/>
      <c r="L162" s="29"/>
      <c r="M162" s="29"/>
      <c r="N162" s="29"/>
      <c r="O162" s="29"/>
      <c r="P162" s="29"/>
      <c r="Q162" s="29"/>
      <c r="R162" s="29"/>
    </row>
    <row r="163" spans="1:19">
      <c r="A163" s="19">
        <v>159</v>
      </c>
      <c r="B163" s="29" t="s">
        <v>1061</v>
      </c>
      <c r="C163" s="29" t="s">
        <v>1062</v>
      </c>
      <c r="D163" s="19" t="s">
        <v>1063</v>
      </c>
      <c r="E163" s="49" t="s">
        <v>1062</v>
      </c>
      <c r="F163" s="54" t="s">
        <v>1063</v>
      </c>
      <c r="G163" s="19">
        <v>7972</v>
      </c>
      <c r="H163" s="19"/>
      <c r="I163" s="19"/>
      <c r="J163" s="31"/>
      <c r="K163" s="19"/>
      <c r="L163" s="19"/>
      <c r="M163" s="19"/>
      <c r="N163" s="19"/>
      <c r="O163" s="19"/>
      <c r="P163" s="19"/>
      <c r="Q163" s="19"/>
      <c r="R163" s="19"/>
    </row>
    <row r="164" spans="1:19">
      <c r="A164" s="19">
        <v>160</v>
      </c>
      <c r="B164" s="19" t="s">
        <v>1064</v>
      </c>
      <c r="C164" s="29" t="s">
        <v>1065</v>
      </c>
      <c r="D164" s="19" t="s">
        <v>710</v>
      </c>
      <c r="E164" s="29" t="s">
        <v>1065</v>
      </c>
      <c r="F164" s="19" t="s">
        <v>710</v>
      </c>
      <c r="G164" s="29">
        <v>7645</v>
      </c>
      <c r="H164" s="29"/>
      <c r="I164" s="40"/>
      <c r="J164" s="31" t="s">
        <v>1003</v>
      </c>
      <c r="N164" s="22"/>
      <c r="Q164" s="22"/>
    </row>
    <row r="165" spans="1:19">
      <c r="A165" s="19">
        <v>161</v>
      </c>
      <c r="B165" s="29" t="s">
        <v>1066</v>
      </c>
      <c r="C165" s="29" t="s">
        <v>1067</v>
      </c>
      <c r="D165" s="19" t="s">
        <v>1068</v>
      </c>
      <c r="E165" s="29" t="s">
        <v>1067</v>
      </c>
      <c r="F165" s="19" t="s">
        <v>1068</v>
      </c>
      <c r="G165" s="29">
        <v>7550</v>
      </c>
      <c r="H165" s="29"/>
      <c r="I165" s="40"/>
      <c r="J165" s="31"/>
      <c r="K165" s="29"/>
      <c r="L165" s="29"/>
      <c r="M165" s="29"/>
      <c r="N165" s="35"/>
      <c r="O165" s="29"/>
      <c r="P165" s="29"/>
      <c r="Q165" s="35"/>
      <c r="R165" s="29"/>
    </row>
    <row r="166" spans="1:19">
      <c r="A166" s="19">
        <v>162</v>
      </c>
      <c r="B166" s="19" t="s">
        <v>1685</v>
      </c>
      <c r="C166" s="29" t="s">
        <v>1686</v>
      </c>
      <c r="D166" s="19" t="s">
        <v>1049</v>
      </c>
      <c r="E166" s="29" t="s">
        <v>1686</v>
      </c>
      <c r="F166" s="19" t="s">
        <v>1049</v>
      </c>
      <c r="G166" s="19">
        <v>7435</v>
      </c>
      <c r="H166" s="19"/>
      <c r="I166" s="19"/>
      <c r="J166" s="31"/>
    </row>
    <row r="167" spans="1:19">
      <c r="A167" s="19">
        <v>163</v>
      </c>
      <c r="B167" s="35" t="s">
        <v>1069</v>
      </c>
      <c r="C167" s="29" t="s">
        <v>1070</v>
      </c>
      <c r="D167" s="19" t="s">
        <v>1071</v>
      </c>
      <c r="E167" s="29" t="s">
        <v>1070</v>
      </c>
      <c r="F167" s="19" t="s">
        <v>1071</v>
      </c>
      <c r="G167" s="19">
        <v>8080</v>
      </c>
      <c r="H167" s="19"/>
      <c r="I167" s="19"/>
      <c r="J167" s="31"/>
      <c r="K167" s="19"/>
      <c r="L167" s="19"/>
      <c r="M167" s="19"/>
      <c r="N167" s="19"/>
      <c r="O167" s="19"/>
      <c r="P167" s="19"/>
      <c r="Q167" s="19"/>
      <c r="R167" s="19"/>
    </row>
    <row r="168" spans="1:19">
      <c r="A168" s="19">
        <v>164</v>
      </c>
      <c r="B168" s="35" t="s">
        <v>1072</v>
      </c>
      <c r="C168" s="29" t="s">
        <v>1073</v>
      </c>
      <c r="D168" s="29" t="s">
        <v>656</v>
      </c>
      <c r="E168" s="29" t="s">
        <v>1073</v>
      </c>
      <c r="F168" s="29" t="s">
        <v>656</v>
      </c>
      <c r="G168" s="29">
        <v>2148</v>
      </c>
      <c r="H168" s="29" t="s">
        <v>528</v>
      </c>
      <c r="I168" s="40"/>
      <c r="J168" s="31" t="s">
        <v>528</v>
      </c>
      <c r="K168" s="29" t="s">
        <v>530</v>
      </c>
      <c r="L168" s="29" t="s">
        <v>530</v>
      </c>
      <c r="M168" s="29" t="s">
        <v>1074</v>
      </c>
      <c r="N168" s="29" t="s">
        <v>530</v>
      </c>
      <c r="O168" s="29" t="s">
        <v>530</v>
      </c>
      <c r="P168" s="29" t="s">
        <v>584</v>
      </c>
      <c r="Q168" s="29" t="s">
        <v>530</v>
      </c>
      <c r="R168" s="29" t="s">
        <v>530</v>
      </c>
      <c r="S168" s="19"/>
    </row>
    <row r="169" spans="1:19">
      <c r="A169" s="19">
        <v>165</v>
      </c>
      <c r="B169" s="29" t="s">
        <v>1687</v>
      </c>
      <c r="C169" s="29" t="s">
        <v>1688</v>
      </c>
      <c r="D169" s="29" t="s">
        <v>1689</v>
      </c>
      <c r="E169" s="29" t="s">
        <v>1688</v>
      </c>
      <c r="F169" s="29" t="s">
        <v>1689</v>
      </c>
      <c r="G169" s="29">
        <v>8</v>
      </c>
      <c r="H169" s="29"/>
      <c r="I169" s="29"/>
      <c r="J169" s="31"/>
      <c r="S169" s="19"/>
    </row>
    <row r="170" spans="1:19">
      <c r="A170" s="19">
        <v>166</v>
      </c>
      <c r="B170" s="66" t="s">
        <v>1075</v>
      </c>
      <c r="C170" s="54" t="s">
        <v>1076</v>
      </c>
      <c r="D170" s="54" t="s">
        <v>1077</v>
      </c>
      <c r="E170" s="54" t="s">
        <v>1078</v>
      </c>
      <c r="F170" s="54" t="s">
        <v>689</v>
      </c>
      <c r="G170" s="19">
        <v>23</v>
      </c>
      <c r="H170" s="19" t="s">
        <v>528</v>
      </c>
      <c r="I170" s="19"/>
      <c r="J170" s="31" t="s">
        <v>528</v>
      </c>
      <c r="K170" s="19" t="s">
        <v>528</v>
      </c>
      <c r="L170" s="19" t="s">
        <v>530</v>
      </c>
      <c r="M170" s="19" t="s">
        <v>1079</v>
      </c>
      <c r="N170" s="19" t="s">
        <v>530</v>
      </c>
      <c r="O170" s="19" t="s">
        <v>530</v>
      </c>
      <c r="P170" s="19" t="s">
        <v>1080</v>
      </c>
      <c r="Q170" s="19" t="s">
        <v>530</v>
      </c>
      <c r="R170" s="19" t="s">
        <v>530</v>
      </c>
      <c r="S170" s="19" t="s">
        <v>1081</v>
      </c>
    </row>
    <row r="171" spans="1:19">
      <c r="A171" s="19">
        <v>167</v>
      </c>
      <c r="B171" s="35" t="s">
        <v>1082</v>
      </c>
      <c r="C171" s="29" t="s">
        <v>1083</v>
      </c>
      <c r="D171" s="19" t="s">
        <v>534</v>
      </c>
      <c r="E171" s="29" t="s">
        <v>1083</v>
      </c>
      <c r="F171" s="19" t="s">
        <v>534</v>
      </c>
      <c r="G171" s="19">
        <v>2475</v>
      </c>
      <c r="H171" s="19" t="s">
        <v>528</v>
      </c>
      <c r="I171" s="19" t="s">
        <v>1084</v>
      </c>
      <c r="J171" s="31" t="s">
        <v>528</v>
      </c>
      <c r="K171" t="s">
        <v>528</v>
      </c>
      <c r="L171" t="s">
        <v>530</v>
      </c>
      <c r="M171" t="s">
        <v>1085</v>
      </c>
      <c r="N171" t="s">
        <v>530</v>
      </c>
      <c r="O171" t="s">
        <v>530</v>
      </c>
      <c r="P171" t="s">
        <v>530</v>
      </c>
      <c r="Q171" t="s">
        <v>530</v>
      </c>
      <c r="R171" t="s">
        <v>530</v>
      </c>
      <c r="S171" s="19" t="s">
        <v>1086</v>
      </c>
    </row>
    <row r="172" spans="1:19">
      <c r="A172" s="19">
        <v>168</v>
      </c>
      <c r="B172" s="29" t="s">
        <v>1087</v>
      </c>
      <c r="C172" s="29" t="s">
        <v>577</v>
      </c>
      <c r="D172" s="19" t="s">
        <v>578</v>
      </c>
      <c r="E172" s="29" t="s">
        <v>577</v>
      </c>
      <c r="F172" s="19" t="s">
        <v>578</v>
      </c>
      <c r="G172" s="19">
        <v>7751</v>
      </c>
      <c r="H172" s="19" t="s">
        <v>528</v>
      </c>
      <c r="I172" s="40" t="s">
        <v>1088</v>
      </c>
      <c r="J172" s="57" t="s">
        <v>530</v>
      </c>
      <c r="K172" s="19" t="s">
        <v>528</v>
      </c>
      <c r="L172" s="19" t="s">
        <v>530</v>
      </c>
      <c r="M172" s="19" t="s">
        <v>530</v>
      </c>
      <c r="N172" s="19" t="s">
        <v>1089</v>
      </c>
      <c r="O172" s="19" t="s">
        <v>530</v>
      </c>
      <c r="P172" s="19" t="s">
        <v>530</v>
      </c>
      <c r="Q172" s="19" t="s">
        <v>1089</v>
      </c>
      <c r="R172" s="19" t="s">
        <v>530</v>
      </c>
      <c r="S172" s="19" t="s">
        <v>1090</v>
      </c>
    </row>
    <row r="173" spans="1:19">
      <c r="A173" s="19">
        <v>169</v>
      </c>
      <c r="B173" s="47" t="s">
        <v>1690</v>
      </c>
      <c r="C173" s="29" t="s">
        <v>1691</v>
      </c>
      <c r="D173" s="19" t="s">
        <v>1692</v>
      </c>
      <c r="E173" s="29" t="s">
        <v>1691</v>
      </c>
      <c r="F173" s="19" t="s">
        <v>1692</v>
      </c>
      <c r="G173" s="19">
        <v>5911</v>
      </c>
      <c r="H173" s="19"/>
      <c r="I173" s="40"/>
      <c r="J173" s="31"/>
      <c r="K173" s="19"/>
      <c r="L173" s="19"/>
      <c r="M173" s="19"/>
      <c r="N173" s="19"/>
      <c r="O173" s="19"/>
      <c r="P173" s="19"/>
      <c r="Q173" s="19"/>
      <c r="R173" s="19"/>
      <c r="S173" s="19"/>
    </row>
    <row r="174" spans="1:19">
      <c r="A174" s="19">
        <v>170</v>
      </c>
      <c r="B174" s="55" t="s">
        <v>1091</v>
      </c>
      <c r="C174" s="29" t="s">
        <v>1092</v>
      </c>
      <c r="D174" s="29" t="s">
        <v>1093</v>
      </c>
      <c r="E174" s="29" t="s">
        <v>1092</v>
      </c>
      <c r="F174" s="29" t="s">
        <v>1093</v>
      </c>
      <c r="G174" s="49">
        <v>482</v>
      </c>
      <c r="H174" s="29"/>
      <c r="I174" s="40"/>
      <c r="J174" s="31" t="s">
        <v>1094</v>
      </c>
      <c r="K174" s="29"/>
      <c r="L174" s="29"/>
      <c r="M174" s="29"/>
      <c r="N174" s="29"/>
      <c r="O174" s="29"/>
      <c r="P174" s="29"/>
      <c r="Q174" s="29"/>
      <c r="R174" s="29"/>
      <c r="S174" s="19"/>
    </row>
    <row r="175" spans="1:19">
      <c r="A175" s="19">
        <v>171</v>
      </c>
      <c r="B175" s="47" t="s">
        <v>1693</v>
      </c>
      <c r="C175" s="47" t="s">
        <v>1694</v>
      </c>
      <c r="D175" s="47" t="s">
        <v>1695</v>
      </c>
      <c r="E175" s="47" t="s">
        <v>1694</v>
      </c>
      <c r="F175" s="47" t="s">
        <v>1695</v>
      </c>
      <c r="G175" s="19">
        <v>3833</v>
      </c>
      <c r="H175" s="19"/>
      <c r="I175" s="40"/>
      <c r="J175" s="31"/>
    </row>
    <row r="176" spans="1:19">
      <c r="A176" s="19">
        <v>172</v>
      </c>
      <c r="B176" s="47" t="s">
        <v>1095</v>
      </c>
      <c r="C176" s="29" t="s">
        <v>1096</v>
      </c>
      <c r="D176" s="19" t="s">
        <v>1097</v>
      </c>
      <c r="E176" s="29" t="s">
        <v>1098</v>
      </c>
      <c r="F176" s="19" t="s">
        <v>1099</v>
      </c>
      <c r="G176" s="19">
        <v>67</v>
      </c>
      <c r="H176" s="19"/>
      <c r="I176" s="19"/>
      <c r="J176" s="31"/>
      <c r="S176" s="19"/>
    </row>
    <row r="177" spans="1:20" ht="58.5">
      <c r="A177" s="19">
        <v>173</v>
      </c>
      <c r="B177" s="35" t="s">
        <v>1100</v>
      </c>
      <c r="C177" s="29" t="s">
        <v>1096</v>
      </c>
      <c r="D177" s="29" t="s">
        <v>1097</v>
      </c>
      <c r="E177" s="29" t="s">
        <v>1098</v>
      </c>
      <c r="F177" s="29" t="s">
        <v>1099</v>
      </c>
      <c r="G177" s="29">
        <v>180</v>
      </c>
      <c r="H177" s="29"/>
      <c r="I177" s="29"/>
      <c r="J177" s="31"/>
      <c r="K177" s="29"/>
      <c r="L177" s="29"/>
      <c r="M177" s="29"/>
      <c r="N177" s="29"/>
      <c r="O177" s="29"/>
      <c r="P177" s="29"/>
      <c r="Q177" s="29"/>
      <c r="S177" s="22" t="s">
        <v>1101</v>
      </c>
      <c r="T177" s="36"/>
    </row>
    <row r="178" spans="1:20">
      <c r="A178" s="19">
        <v>174</v>
      </c>
      <c r="B178" s="29" t="s">
        <v>1102</v>
      </c>
      <c r="C178" s="29" t="s">
        <v>1103</v>
      </c>
      <c r="D178" s="19" t="s">
        <v>852</v>
      </c>
      <c r="E178" s="29" t="s">
        <v>1103</v>
      </c>
      <c r="F178" s="19" t="s">
        <v>852</v>
      </c>
      <c r="G178" s="19">
        <v>7653</v>
      </c>
      <c r="H178" s="19"/>
      <c r="I178" s="19"/>
      <c r="J178" s="31"/>
      <c r="S178" s="19"/>
    </row>
    <row r="179" spans="1:20" ht="19.5">
      <c r="A179" s="19">
        <v>175</v>
      </c>
      <c r="B179" s="19" t="s">
        <v>1696</v>
      </c>
      <c r="C179" s="19" t="s">
        <v>1697</v>
      </c>
      <c r="D179" s="19" t="s">
        <v>1698</v>
      </c>
      <c r="E179" s="38" t="s">
        <v>1697</v>
      </c>
      <c r="F179" s="39" t="s">
        <v>1698</v>
      </c>
      <c r="G179" s="19">
        <v>7643</v>
      </c>
      <c r="H179" s="19"/>
      <c r="I179" s="19"/>
      <c r="J179" s="31"/>
      <c r="S179" s="19"/>
    </row>
    <row r="180" spans="1:20">
      <c r="A180" s="19">
        <v>176</v>
      </c>
      <c r="B180" s="35" t="s">
        <v>1104</v>
      </c>
      <c r="C180" s="29" t="s">
        <v>1105</v>
      </c>
      <c r="D180" s="19" t="s">
        <v>1106</v>
      </c>
      <c r="E180" s="29" t="s">
        <v>1105</v>
      </c>
      <c r="F180" s="19" t="s">
        <v>1106</v>
      </c>
      <c r="G180" s="19">
        <v>59</v>
      </c>
      <c r="H180" s="19" t="s">
        <v>528</v>
      </c>
      <c r="I180" s="19" t="s">
        <v>1107</v>
      </c>
      <c r="J180" s="31" t="s">
        <v>528</v>
      </c>
      <c r="K180" t="s">
        <v>530</v>
      </c>
      <c r="L180" t="s">
        <v>530</v>
      </c>
      <c r="M180" t="s">
        <v>530</v>
      </c>
      <c r="N180" t="s">
        <v>530</v>
      </c>
      <c r="O180" t="s">
        <v>530</v>
      </c>
      <c r="P180" t="s">
        <v>1108</v>
      </c>
      <c r="Q180" t="s">
        <v>530</v>
      </c>
      <c r="R180" t="s">
        <v>530</v>
      </c>
      <c r="S180" s="19" t="s">
        <v>1109</v>
      </c>
    </row>
    <row r="181" spans="1:20" ht="19.5">
      <c r="A181" s="19">
        <v>177</v>
      </c>
      <c r="B181" s="35" t="s">
        <v>1110</v>
      </c>
      <c r="C181" s="29" t="s">
        <v>1111</v>
      </c>
      <c r="D181" s="29" t="s">
        <v>1112</v>
      </c>
      <c r="E181" s="38" t="s">
        <v>1111</v>
      </c>
      <c r="F181" s="38" t="s">
        <v>1112</v>
      </c>
      <c r="G181" s="29">
        <v>218</v>
      </c>
      <c r="H181" s="29" t="s">
        <v>528</v>
      </c>
      <c r="I181" s="29" t="s">
        <v>1113</v>
      </c>
      <c r="J181" s="31" t="s">
        <v>665</v>
      </c>
      <c r="K181" t="s">
        <v>530</v>
      </c>
      <c r="L181" t="s">
        <v>530</v>
      </c>
      <c r="M181" t="s">
        <v>530</v>
      </c>
      <c r="N181" t="s">
        <v>530</v>
      </c>
      <c r="O181" t="s">
        <v>530</v>
      </c>
      <c r="P181" t="s">
        <v>530</v>
      </c>
      <c r="Q181" t="s">
        <v>530</v>
      </c>
      <c r="R181" t="s">
        <v>530</v>
      </c>
      <c r="S181" s="19" t="s">
        <v>530</v>
      </c>
      <c r="T181" t="s">
        <v>1595</v>
      </c>
    </row>
    <row r="182" spans="1:20">
      <c r="A182" s="19">
        <v>178</v>
      </c>
      <c r="B182" s="35" t="s">
        <v>1114</v>
      </c>
      <c r="C182" s="29" t="s">
        <v>1115</v>
      </c>
      <c r="D182" s="19" t="s">
        <v>689</v>
      </c>
      <c r="E182" s="29" t="s">
        <v>1115</v>
      </c>
      <c r="F182" s="19" t="s">
        <v>689</v>
      </c>
      <c r="G182" s="19">
        <v>8456</v>
      </c>
      <c r="H182" s="19"/>
      <c r="I182" s="40"/>
      <c r="J182" s="31"/>
      <c r="K182" s="19"/>
      <c r="L182" s="19"/>
      <c r="M182" s="19"/>
      <c r="N182" s="19"/>
      <c r="O182" s="19"/>
      <c r="P182" s="19"/>
      <c r="Q182" s="19"/>
      <c r="R182" s="19"/>
      <c r="S182" s="19"/>
    </row>
    <row r="183" spans="1:20">
      <c r="A183" s="19">
        <v>179</v>
      </c>
      <c r="B183" s="35" t="s">
        <v>1116</v>
      </c>
      <c r="C183" s="29" t="s">
        <v>1117</v>
      </c>
      <c r="D183" s="19" t="s">
        <v>1118</v>
      </c>
      <c r="E183" s="29" t="s">
        <v>1117</v>
      </c>
      <c r="F183" s="19" t="s">
        <v>1118</v>
      </c>
      <c r="G183" s="19">
        <v>3769</v>
      </c>
      <c r="H183" s="19" t="s">
        <v>528</v>
      </c>
      <c r="I183" s="40"/>
      <c r="J183" s="31" t="s">
        <v>528</v>
      </c>
      <c r="K183" s="19" t="s">
        <v>530</v>
      </c>
      <c r="L183" s="19" t="s">
        <v>530</v>
      </c>
      <c r="M183" s="19" t="s">
        <v>530</v>
      </c>
      <c r="N183" s="19" t="s">
        <v>530</v>
      </c>
      <c r="O183" s="19" t="s">
        <v>530</v>
      </c>
      <c r="P183" s="19" t="s">
        <v>530</v>
      </c>
      <c r="Q183" s="19" t="s">
        <v>530</v>
      </c>
      <c r="R183" s="19" t="s">
        <v>530</v>
      </c>
      <c r="S183" s="19" t="s">
        <v>530</v>
      </c>
    </row>
    <row r="184" spans="1:20" ht="39.75">
      <c r="A184" s="19">
        <v>180</v>
      </c>
      <c r="B184" s="29" t="s">
        <v>1119</v>
      </c>
      <c r="C184" s="29" t="s">
        <v>933</v>
      </c>
      <c r="D184" s="29" t="s">
        <v>934</v>
      </c>
      <c r="E184" s="29" t="s">
        <v>1120</v>
      </c>
      <c r="F184" s="29" t="s">
        <v>1121</v>
      </c>
      <c r="G184" s="29">
        <v>6</v>
      </c>
      <c r="H184" s="29" t="s">
        <v>528</v>
      </c>
      <c r="I184" s="40" t="s">
        <v>1122</v>
      </c>
      <c r="J184" s="31" t="s">
        <v>528</v>
      </c>
      <c r="K184" s="29" t="s">
        <v>530</v>
      </c>
      <c r="L184" s="29" t="s">
        <v>530</v>
      </c>
      <c r="M184" s="35" t="s">
        <v>1123</v>
      </c>
      <c r="N184" s="29" t="s">
        <v>1089</v>
      </c>
      <c r="O184" s="29" t="s">
        <v>530</v>
      </c>
      <c r="P184" s="29" t="s">
        <v>1124</v>
      </c>
      <c r="Q184" s="29" t="s">
        <v>530</v>
      </c>
      <c r="R184" s="29" t="s">
        <v>530</v>
      </c>
      <c r="S184" s="115" t="s">
        <v>1125</v>
      </c>
    </row>
    <row r="185" spans="1:20">
      <c r="A185" s="19">
        <v>181</v>
      </c>
      <c r="B185" s="29" t="s">
        <v>1699</v>
      </c>
      <c r="C185" s="29" t="s">
        <v>1700</v>
      </c>
      <c r="D185" s="29" t="s">
        <v>1323</v>
      </c>
      <c r="E185" s="29" t="s">
        <v>1700</v>
      </c>
      <c r="F185" s="29" t="s">
        <v>1323</v>
      </c>
      <c r="G185" s="29">
        <v>1089</v>
      </c>
      <c r="H185" s="29"/>
      <c r="I185" s="40"/>
      <c r="J185" s="31"/>
      <c r="K185" s="29"/>
      <c r="L185" s="29"/>
      <c r="M185" s="29"/>
      <c r="N185" s="29"/>
      <c r="O185" s="29"/>
      <c r="P185" s="35"/>
      <c r="Q185" s="29"/>
      <c r="R185" s="29"/>
    </row>
    <row r="186" spans="1:20">
      <c r="A186" s="19">
        <v>182</v>
      </c>
      <c r="B186" s="29" t="s">
        <v>1126</v>
      </c>
      <c r="C186" s="29" t="s">
        <v>1127</v>
      </c>
      <c r="D186" s="29" t="s">
        <v>1128</v>
      </c>
      <c r="E186" s="29" t="s">
        <v>1127</v>
      </c>
      <c r="F186" s="29" t="s">
        <v>1128</v>
      </c>
      <c r="G186" s="29">
        <v>943</v>
      </c>
      <c r="H186" s="29"/>
      <c r="I186" s="29"/>
      <c r="J186" s="31"/>
      <c r="S186" s="19"/>
    </row>
    <row r="187" spans="1:20">
      <c r="A187" s="19">
        <v>183</v>
      </c>
      <c r="B187" s="29" t="s">
        <v>1129</v>
      </c>
      <c r="C187" s="29" t="s">
        <v>1130</v>
      </c>
      <c r="D187" s="19" t="s">
        <v>1131</v>
      </c>
      <c r="E187" s="29" t="s">
        <v>1130</v>
      </c>
      <c r="F187" s="19" t="s">
        <v>1131</v>
      </c>
      <c r="G187" s="19">
        <v>5177</v>
      </c>
      <c r="H187" s="19" t="s">
        <v>528</v>
      </c>
      <c r="I187" s="40" t="s">
        <v>1132</v>
      </c>
      <c r="J187" s="31" t="s">
        <v>528</v>
      </c>
      <c r="K187" s="19" t="s">
        <v>530</v>
      </c>
      <c r="L187" s="19" t="s">
        <v>530</v>
      </c>
      <c r="M187" s="19" t="s">
        <v>530</v>
      </c>
      <c r="N187" s="19" t="s">
        <v>530</v>
      </c>
      <c r="O187" s="19" t="s">
        <v>530</v>
      </c>
      <c r="P187" s="19" t="s">
        <v>530</v>
      </c>
      <c r="Q187" s="19" t="s">
        <v>530</v>
      </c>
      <c r="R187" s="19" t="s">
        <v>530</v>
      </c>
      <c r="S187" s="36" t="s">
        <v>1133</v>
      </c>
    </row>
    <row r="188" spans="1:20">
      <c r="A188" s="19">
        <v>184</v>
      </c>
      <c r="B188" s="29" t="s">
        <v>1134</v>
      </c>
      <c r="C188" s="29" t="s">
        <v>1135</v>
      </c>
      <c r="D188" s="19" t="s">
        <v>1136</v>
      </c>
      <c r="E188" s="29" t="s">
        <v>1701</v>
      </c>
      <c r="F188" s="19" t="s">
        <v>1702</v>
      </c>
      <c r="G188" s="19">
        <v>7841</v>
      </c>
      <c r="H188" s="19" t="s">
        <v>528</v>
      </c>
      <c r="I188" s="19" t="s">
        <v>1137</v>
      </c>
      <c r="J188" s="31" t="s">
        <v>528</v>
      </c>
      <c r="K188" t="s">
        <v>530</v>
      </c>
      <c r="L188" t="s">
        <v>528</v>
      </c>
      <c r="M188" t="s">
        <v>1138</v>
      </c>
      <c r="N188" t="s">
        <v>530</v>
      </c>
      <c r="O188" t="s">
        <v>530</v>
      </c>
      <c r="P188" t="s">
        <v>1139</v>
      </c>
      <c r="Q188" t="s">
        <v>530</v>
      </c>
      <c r="R188" t="s">
        <v>530</v>
      </c>
      <c r="S188" s="19" t="s">
        <v>1140</v>
      </c>
    </row>
    <row r="189" spans="1:20">
      <c r="A189" s="19">
        <v>185</v>
      </c>
      <c r="B189" s="29" t="s">
        <v>1703</v>
      </c>
      <c r="C189" s="29" t="s">
        <v>1704</v>
      </c>
      <c r="D189" s="47" t="s">
        <v>1705</v>
      </c>
      <c r="E189" s="35" t="s">
        <v>1704</v>
      </c>
      <c r="F189" s="47" t="s">
        <v>1705</v>
      </c>
      <c r="G189" s="47">
        <v>8912</v>
      </c>
      <c r="H189" s="47"/>
      <c r="I189" s="47"/>
      <c r="J189" s="31"/>
      <c r="S189" s="19"/>
    </row>
    <row r="190" spans="1:20" ht="37.5">
      <c r="A190" s="19">
        <v>186</v>
      </c>
      <c r="B190" s="35" t="s">
        <v>1141</v>
      </c>
      <c r="C190" s="29" t="s">
        <v>1142</v>
      </c>
      <c r="D190" s="47" t="s">
        <v>1143</v>
      </c>
      <c r="E190" s="35" t="s">
        <v>1142</v>
      </c>
      <c r="F190" s="47" t="s">
        <v>1143</v>
      </c>
      <c r="G190" s="47">
        <v>6932</v>
      </c>
      <c r="H190" s="47"/>
      <c r="I190" s="47"/>
      <c r="J190" s="31"/>
      <c r="S190" s="19"/>
    </row>
    <row r="191" spans="1:20">
      <c r="A191" s="19">
        <v>187</v>
      </c>
      <c r="B191" s="35" t="s">
        <v>1144</v>
      </c>
      <c r="C191" s="29" t="s">
        <v>774</v>
      </c>
      <c r="D191" s="29" t="s">
        <v>775</v>
      </c>
      <c r="E191" s="29" t="s">
        <v>774</v>
      </c>
      <c r="F191" s="29" t="s">
        <v>775</v>
      </c>
      <c r="G191" s="29">
        <v>44</v>
      </c>
      <c r="H191" s="29" t="s">
        <v>528</v>
      </c>
      <c r="I191" s="29" t="s">
        <v>1145</v>
      </c>
      <c r="J191" s="31" t="s">
        <v>528</v>
      </c>
      <c r="K191" t="s">
        <v>530</v>
      </c>
      <c r="L191" t="s">
        <v>530</v>
      </c>
      <c r="M191" t="s">
        <v>530</v>
      </c>
      <c r="N191" t="s">
        <v>530</v>
      </c>
      <c r="O191" t="s">
        <v>530</v>
      </c>
      <c r="P191" t="s">
        <v>584</v>
      </c>
      <c r="Q191" t="s">
        <v>530</v>
      </c>
      <c r="R191" t="s">
        <v>530</v>
      </c>
      <c r="S191" s="19" t="s">
        <v>779</v>
      </c>
    </row>
    <row r="192" spans="1:20">
      <c r="A192" s="19">
        <v>188</v>
      </c>
      <c r="B192" s="29" t="s">
        <v>1146</v>
      </c>
      <c r="C192" s="29" t="s">
        <v>1147</v>
      </c>
      <c r="D192" s="19" t="s">
        <v>1148</v>
      </c>
      <c r="E192" s="29" t="s">
        <v>1147</v>
      </c>
      <c r="F192" s="19" t="s">
        <v>1148</v>
      </c>
      <c r="G192" s="19">
        <v>6282</v>
      </c>
      <c r="H192" s="19" t="s">
        <v>528</v>
      </c>
      <c r="I192" s="19" t="s">
        <v>1149</v>
      </c>
      <c r="J192" s="31" t="s">
        <v>528</v>
      </c>
      <c r="K192" t="s">
        <v>528</v>
      </c>
      <c r="L192" t="s">
        <v>530</v>
      </c>
      <c r="M192" t="s">
        <v>530</v>
      </c>
      <c r="N192" t="s">
        <v>530</v>
      </c>
      <c r="O192" t="s">
        <v>530</v>
      </c>
      <c r="P192" t="s">
        <v>530</v>
      </c>
      <c r="Q192" t="s">
        <v>530</v>
      </c>
      <c r="R192" t="s">
        <v>530</v>
      </c>
      <c r="S192" s="19" t="s">
        <v>1150</v>
      </c>
    </row>
    <row r="193" spans="1:20">
      <c r="A193" s="19">
        <v>189</v>
      </c>
      <c r="B193" s="67" t="s">
        <v>1706</v>
      </c>
      <c r="C193" s="33" t="s">
        <v>1707</v>
      </c>
      <c r="D193" s="67" t="s">
        <v>1708</v>
      </c>
      <c r="E193" s="33" t="s">
        <v>1707</v>
      </c>
      <c r="F193" s="67" t="s">
        <v>1708</v>
      </c>
      <c r="G193" s="29">
        <v>3559</v>
      </c>
      <c r="H193" s="29"/>
      <c r="I193" s="40"/>
      <c r="J193" s="31"/>
    </row>
    <row r="194" spans="1:20">
      <c r="A194" s="19">
        <v>190</v>
      </c>
      <c r="B194" s="29" t="s">
        <v>1151</v>
      </c>
      <c r="C194" s="29" t="s">
        <v>769</v>
      </c>
      <c r="D194" s="29" t="s">
        <v>770</v>
      </c>
      <c r="E194" s="29" t="s">
        <v>769</v>
      </c>
      <c r="F194" s="29" t="s">
        <v>770</v>
      </c>
      <c r="G194" s="29">
        <v>7953</v>
      </c>
      <c r="H194" s="29" t="s">
        <v>528</v>
      </c>
      <c r="I194" s="37" t="s">
        <v>1152</v>
      </c>
      <c r="J194" s="31" t="s">
        <v>528</v>
      </c>
      <c r="K194" s="29" t="s">
        <v>530</v>
      </c>
      <c r="L194" s="29" t="s">
        <v>530</v>
      </c>
      <c r="M194" s="29" t="s">
        <v>530</v>
      </c>
      <c r="N194" s="29" t="s">
        <v>530</v>
      </c>
      <c r="O194" s="29" t="s">
        <v>530</v>
      </c>
      <c r="P194" s="29" t="s">
        <v>530</v>
      </c>
      <c r="Q194" s="29" t="s">
        <v>530</v>
      </c>
      <c r="R194" s="29" t="s">
        <v>530</v>
      </c>
      <c r="S194" t="s">
        <v>530</v>
      </c>
    </row>
    <row r="195" spans="1:20">
      <c r="A195" s="19">
        <v>191</v>
      </c>
      <c r="B195" s="29" t="s">
        <v>1158</v>
      </c>
      <c r="C195" s="29" t="s">
        <v>1159</v>
      </c>
      <c r="D195" s="29" t="s">
        <v>1160</v>
      </c>
      <c r="E195" s="29" t="s">
        <v>1159</v>
      </c>
      <c r="F195" s="29" t="s">
        <v>1160</v>
      </c>
      <c r="G195" s="29">
        <v>36</v>
      </c>
      <c r="H195" s="29" t="s">
        <v>528</v>
      </c>
      <c r="I195" s="37"/>
      <c r="J195" s="31" t="s">
        <v>528</v>
      </c>
      <c r="K195" s="29" t="s">
        <v>530</v>
      </c>
      <c r="L195" s="29" t="s">
        <v>530</v>
      </c>
      <c r="M195" s="29" t="s">
        <v>1161</v>
      </c>
      <c r="N195" s="29" t="s">
        <v>530</v>
      </c>
      <c r="O195" s="29" t="s">
        <v>530</v>
      </c>
      <c r="P195" s="55" t="s">
        <v>530</v>
      </c>
      <c r="Q195" s="29" t="s">
        <v>530</v>
      </c>
      <c r="R195" s="29" t="s">
        <v>530</v>
      </c>
      <c r="S195" t="s">
        <v>1162</v>
      </c>
    </row>
    <row r="196" spans="1:20">
      <c r="A196" s="19">
        <v>192</v>
      </c>
      <c r="B196" s="29" t="s">
        <v>1163</v>
      </c>
      <c r="C196" s="29" t="s">
        <v>1164</v>
      </c>
      <c r="D196" s="19" t="s">
        <v>1165</v>
      </c>
      <c r="E196" s="29" t="s">
        <v>1164</v>
      </c>
      <c r="F196" s="19" t="s">
        <v>1165</v>
      </c>
      <c r="G196" s="19">
        <v>16</v>
      </c>
      <c r="H196" s="19"/>
      <c r="I196" s="68"/>
      <c r="J196" s="31"/>
      <c r="K196" s="19"/>
      <c r="L196" s="19"/>
      <c r="M196" s="19"/>
      <c r="N196" s="19"/>
      <c r="O196" s="19"/>
      <c r="P196" s="47"/>
      <c r="Q196" s="19"/>
      <c r="R196" s="19"/>
      <c r="T196" s="36"/>
    </row>
    <row r="197" spans="1:20">
      <c r="A197" s="19">
        <v>193</v>
      </c>
      <c r="B197" s="29" t="s">
        <v>1166</v>
      </c>
      <c r="C197" s="29" t="s">
        <v>1167</v>
      </c>
      <c r="D197" s="47" t="s">
        <v>1168</v>
      </c>
      <c r="E197" s="35" t="s">
        <v>1167</v>
      </c>
      <c r="F197" s="47" t="s">
        <v>1168</v>
      </c>
      <c r="G197" s="19">
        <v>7574</v>
      </c>
      <c r="H197" s="19"/>
      <c r="I197" s="68"/>
      <c r="J197" s="31"/>
      <c r="S197" s="19"/>
    </row>
    <row r="198" spans="1:20">
      <c r="A198" s="19">
        <v>194</v>
      </c>
      <c r="B198" s="29" t="s">
        <v>1169</v>
      </c>
      <c r="C198" s="29" t="s">
        <v>1170</v>
      </c>
      <c r="D198" s="19" t="s">
        <v>1171</v>
      </c>
      <c r="E198" s="29" t="s">
        <v>1170</v>
      </c>
      <c r="F198" s="19" t="s">
        <v>1171</v>
      </c>
      <c r="G198" s="19">
        <v>2342</v>
      </c>
      <c r="H198" s="19"/>
      <c r="I198" s="68"/>
      <c r="J198" s="45"/>
      <c r="K198" s="19"/>
      <c r="L198" s="19"/>
      <c r="M198" s="19"/>
      <c r="N198" s="19"/>
      <c r="O198" s="47"/>
      <c r="P198" s="19"/>
      <c r="Q198" s="19"/>
      <c r="R198" s="19"/>
      <c r="S198" s="19"/>
    </row>
    <row r="199" spans="1:20" ht="19.5">
      <c r="A199" s="19">
        <v>195</v>
      </c>
      <c r="B199" s="35" t="s">
        <v>1709</v>
      </c>
      <c r="C199" s="29" t="s">
        <v>1710</v>
      </c>
      <c r="D199" s="19" t="s">
        <v>1711</v>
      </c>
      <c r="E199" s="69" t="s">
        <v>1710</v>
      </c>
      <c r="F199" s="39" t="s">
        <v>1711</v>
      </c>
      <c r="G199" s="19">
        <v>4935</v>
      </c>
      <c r="H199" s="19"/>
      <c r="I199" s="19"/>
      <c r="J199" s="31"/>
      <c r="S199" s="19"/>
    </row>
    <row r="200" spans="1:20">
      <c r="A200" s="19">
        <v>196</v>
      </c>
      <c r="B200" s="29" t="s">
        <v>1712</v>
      </c>
      <c r="C200" s="29" t="s">
        <v>1713</v>
      </c>
      <c r="D200" s="19" t="s">
        <v>1714</v>
      </c>
      <c r="E200" s="29" t="s">
        <v>1713</v>
      </c>
      <c r="F200" s="19" t="s">
        <v>1714</v>
      </c>
      <c r="G200" s="19">
        <v>3987</v>
      </c>
      <c r="H200" s="19"/>
      <c r="I200" s="40"/>
      <c r="J200" s="31"/>
      <c r="K200" s="19"/>
      <c r="L200" s="19"/>
      <c r="M200" s="19"/>
      <c r="N200" s="19"/>
      <c r="O200" s="19"/>
      <c r="P200" s="19"/>
      <c r="Q200" s="19"/>
      <c r="R200" s="19"/>
      <c r="S200" s="19"/>
    </row>
    <row r="201" spans="1:20" ht="19.5">
      <c r="A201" s="19">
        <v>197</v>
      </c>
      <c r="B201" s="35" t="s">
        <v>1172</v>
      </c>
      <c r="C201" s="29" t="s">
        <v>1173</v>
      </c>
      <c r="D201" s="29" t="s">
        <v>1174</v>
      </c>
      <c r="E201" s="38" t="s">
        <v>1173</v>
      </c>
      <c r="F201" s="38" t="s">
        <v>1174</v>
      </c>
      <c r="G201" s="29">
        <v>3615</v>
      </c>
      <c r="H201" s="29" t="s">
        <v>528</v>
      </c>
      <c r="I201" s="29"/>
      <c r="J201" s="31" t="s">
        <v>530</v>
      </c>
      <c r="K201" t="s">
        <v>530</v>
      </c>
      <c r="L201" t="s">
        <v>528</v>
      </c>
      <c r="M201" t="s">
        <v>530</v>
      </c>
      <c r="N201" t="s">
        <v>530</v>
      </c>
      <c r="O201" t="s">
        <v>530</v>
      </c>
      <c r="P201" t="s">
        <v>530</v>
      </c>
      <c r="Q201" t="s">
        <v>530</v>
      </c>
      <c r="R201" t="e">
        <v>#VALUE!</v>
      </c>
      <c r="S201" s="19" t="s">
        <v>1175</v>
      </c>
    </row>
    <row r="202" spans="1:20">
      <c r="A202" s="19">
        <v>198</v>
      </c>
      <c r="B202" s="29" t="s">
        <v>1176</v>
      </c>
      <c r="C202" s="29" t="s">
        <v>1177</v>
      </c>
      <c r="D202" s="19" t="s">
        <v>1178</v>
      </c>
      <c r="E202" s="29" t="s">
        <v>1177</v>
      </c>
      <c r="F202" s="19" t="s">
        <v>1178</v>
      </c>
      <c r="G202" s="19">
        <v>1257</v>
      </c>
      <c r="H202" s="19"/>
      <c r="I202" s="40"/>
      <c r="J202" s="31"/>
      <c r="K202" s="19"/>
      <c r="L202" s="19"/>
      <c r="M202" s="47"/>
    </row>
    <row r="203" spans="1:20">
      <c r="A203" s="19">
        <v>199</v>
      </c>
      <c r="B203" s="29" t="s">
        <v>1179</v>
      </c>
      <c r="C203" s="29" t="s">
        <v>1180</v>
      </c>
      <c r="D203" s="29" t="s">
        <v>1181</v>
      </c>
      <c r="E203" s="29" t="s">
        <v>1180</v>
      </c>
      <c r="F203" s="29" t="s">
        <v>1181</v>
      </c>
      <c r="G203" s="29">
        <v>3400</v>
      </c>
      <c r="H203" s="29" t="s">
        <v>528</v>
      </c>
      <c r="I203" s="40"/>
      <c r="J203" s="31" t="s">
        <v>1182</v>
      </c>
      <c r="K203" s="29" t="s">
        <v>1182</v>
      </c>
      <c r="L203" s="29" t="s">
        <v>1182</v>
      </c>
      <c r="M203" s="29" t="s">
        <v>1183</v>
      </c>
      <c r="N203" s="29" t="s">
        <v>1182</v>
      </c>
      <c r="O203" s="29" t="s">
        <v>1182</v>
      </c>
      <c r="P203" s="29" t="s">
        <v>1182</v>
      </c>
      <c r="Q203" s="29" t="s">
        <v>1182</v>
      </c>
      <c r="R203" s="29" t="s">
        <v>1182</v>
      </c>
      <c r="S203" s="19" t="s">
        <v>530</v>
      </c>
    </row>
    <row r="204" spans="1:20">
      <c r="A204" s="19">
        <v>200</v>
      </c>
      <c r="B204" s="29" t="s">
        <v>1184</v>
      </c>
      <c r="C204" s="29" t="s">
        <v>1185</v>
      </c>
      <c r="D204" s="29" t="s">
        <v>1121</v>
      </c>
      <c r="E204" s="29" t="s">
        <v>1185</v>
      </c>
      <c r="F204" s="29" t="s">
        <v>1121</v>
      </c>
      <c r="G204" s="29">
        <v>92</v>
      </c>
      <c r="H204" s="29" t="s">
        <v>528</v>
      </c>
      <c r="I204" s="40" t="s">
        <v>1186</v>
      </c>
      <c r="J204" s="31" t="s">
        <v>528</v>
      </c>
      <c r="K204" s="29" t="s">
        <v>528</v>
      </c>
      <c r="L204" s="29" t="s">
        <v>530</v>
      </c>
      <c r="M204" s="29" t="s">
        <v>584</v>
      </c>
      <c r="N204" s="29" t="s">
        <v>1187</v>
      </c>
      <c r="O204" s="29" t="s">
        <v>530</v>
      </c>
      <c r="P204" s="29" t="s">
        <v>584</v>
      </c>
      <c r="Q204" s="29" t="s">
        <v>1187</v>
      </c>
      <c r="R204" s="29" t="s">
        <v>530</v>
      </c>
      <c r="S204" s="48" t="s">
        <v>1188</v>
      </c>
      <c r="T204" s="36"/>
    </row>
    <row r="205" spans="1:20">
      <c r="A205" s="19">
        <v>201</v>
      </c>
      <c r="B205" s="29" t="s">
        <v>1715</v>
      </c>
      <c r="C205" s="29" t="s">
        <v>1716</v>
      </c>
      <c r="D205" s="29" t="s">
        <v>832</v>
      </c>
      <c r="E205" s="29" t="s">
        <v>1716</v>
      </c>
      <c r="F205" s="29" t="s">
        <v>832</v>
      </c>
      <c r="G205" s="29">
        <v>7590</v>
      </c>
      <c r="H205" s="29"/>
      <c r="I205" s="40"/>
      <c r="J205" s="31"/>
      <c r="K205" s="29"/>
      <c r="L205" s="29"/>
      <c r="M205" s="35"/>
      <c r="T205" s="36"/>
    </row>
    <row r="206" spans="1:20">
      <c r="A206" s="19">
        <v>202</v>
      </c>
      <c r="B206" s="29" t="s">
        <v>1189</v>
      </c>
      <c r="C206" s="29" t="s">
        <v>1190</v>
      </c>
      <c r="D206" s="35" t="s">
        <v>1191</v>
      </c>
      <c r="E206" s="35" t="s">
        <v>1190</v>
      </c>
      <c r="F206" s="35" t="s">
        <v>1191</v>
      </c>
      <c r="G206" s="29">
        <v>7317</v>
      </c>
      <c r="H206" s="29" t="s">
        <v>528</v>
      </c>
      <c r="I206" s="40" t="s">
        <v>1192</v>
      </c>
      <c r="J206" s="31" t="s">
        <v>528</v>
      </c>
      <c r="K206" s="29" t="s">
        <v>530</v>
      </c>
      <c r="L206" s="29" t="s">
        <v>530</v>
      </c>
      <c r="M206" s="29" t="s">
        <v>530</v>
      </c>
      <c r="N206" s="29" t="s">
        <v>530</v>
      </c>
      <c r="O206" s="29" t="s">
        <v>530</v>
      </c>
      <c r="P206" s="29" t="s">
        <v>1193</v>
      </c>
      <c r="Q206" s="29" t="s">
        <v>530</v>
      </c>
      <c r="R206" s="29" t="s">
        <v>530</v>
      </c>
      <c r="S206" t="s">
        <v>530</v>
      </c>
    </row>
    <row r="207" spans="1:20">
      <c r="A207" s="19">
        <v>203</v>
      </c>
      <c r="B207" s="29" t="s">
        <v>1717</v>
      </c>
      <c r="C207" s="29" t="s">
        <v>1718</v>
      </c>
      <c r="D207" s="29" t="s">
        <v>1338</v>
      </c>
      <c r="E207" s="29" t="s">
        <v>1718</v>
      </c>
      <c r="F207" s="29" t="s">
        <v>1338</v>
      </c>
      <c r="G207" s="29">
        <v>1846</v>
      </c>
      <c r="H207" s="29"/>
      <c r="I207" s="40"/>
      <c r="J207" s="31"/>
      <c r="K207" s="29"/>
      <c r="L207" s="29"/>
      <c r="M207" s="35"/>
      <c r="N207" s="29"/>
      <c r="O207" s="29"/>
      <c r="P207" s="35"/>
      <c r="Q207" s="29"/>
      <c r="R207" s="29"/>
    </row>
    <row r="208" spans="1:20">
      <c r="A208" s="19">
        <v>204</v>
      </c>
      <c r="B208" s="29" t="s">
        <v>1194</v>
      </c>
      <c r="C208" s="29" t="s">
        <v>1195</v>
      </c>
      <c r="D208" s="19" t="s">
        <v>1196</v>
      </c>
      <c r="E208" s="29" t="s">
        <v>1195</v>
      </c>
      <c r="F208" s="19" t="s">
        <v>1196</v>
      </c>
      <c r="G208" s="19">
        <v>45</v>
      </c>
      <c r="H208" s="19" t="s">
        <v>528</v>
      </c>
      <c r="I208" s="19" t="s">
        <v>1197</v>
      </c>
      <c r="J208" s="31" t="s">
        <v>528</v>
      </c>
      <c r="K208" t="s">
        <v>530</v>
      </c>
      <c r="L208" t="s">
        <v>530</v>
      </c>
      <c r="M208" t="s">
        <v>1198</v>
      </c>
      <c r="N208" t="s">
        <v>530</v>
      </c>
      <c r="O208" t="s">
        <v>530</v>
      </c>
      <c r="P208" t="s">
        <v>530</v>
      </c>
      <c r="Q208" t="s">
        <v>530</v>
      </c>
      <c r="R208" t="s">
        <v>530</v>
      </c>
      <c r="S208" s="19" t="s">
        <v>1199</v>
      </c>
    </row>
    <row r="209" spans="1:20">
      <c r="A209" s="19">
        <v>205</v>
      </c>
      <c r="B209" s="29" t="s">
        <v>1200</v>
      </c>
      <c r="C209" s="29" t="s">
        <v>1201</v>
      </c>
      <c r="D209" s="29" t="s">
        <v>1202</v>
      </c>
      <c r="E209" s="29" t="s">
        <v>1201</v>
      </c>
      <c r="F209" s="29" t="s">
        <v>1202</v>
      </c>
      <c r="G209" s="29">
        <v>139</v>
      </c>
      <c r="H209" s="29"/>
      <c r="I209" s="40"/>
      <c r="J209" s="31"/>
      <c r="K209" s="29"/>
      <c r="L209" s="29"/>
      <c r="M209" s="29"/>
      <c r="N209" s="29"/>
      <c r="O209" s="29"/>
      <c r="P209" s="35"/>
      <c r="Q209" s="29"/>
      <c r="R209" s="29"/>
    </row>
    <row r="210" spans="1:20">
      <c r="A210" s="19">
        <v>206</v>
      </c>
      <c r="B210" s="19" t="s">
        <v>1203</v>
      </c>
      <c r="C210" s="19" t="s">
        <v>1204</v>
      </c>
      <c r="D210" s="19" t="s">
        <v>1205</v>
      </c>
      <c r="E210" s="19" t="s">
        <v>1206</v>
      </c>
      <c r="F210" s="19" t="s">
        <v>696</v>
      </c>
      <c r="G210" s="19">
        <v>33</v>
      </c>
      <c r="H210" s="19" t="s">
        <v>528</v>
      </c>
      <c r="I210" s="40" t="s">
        <v>1207</v>
      </c>
      <c r="J210" s="31" t="s">
        <v>528</v>
      </c>
      <c r="K210" s="19" t="s">
        <v>530</v>
      </c>
      <c r="L210" s="19" t="s">
        <v>530</v>
      </c>
      <c r="M210" s="19" t="s">
        <v>530</v>
      </c>
      <c r="N210" s="19" t="s">
        <v>530</v>
      </c>
      <c r="O210" s="19" t="s">
        <v>530</v>
      </c>
      <c r="P210" s="19" t="s">
        <v>530</v>
      </c>
      <c r="Q210" s="19" t="s">
        <v>530</v>
      </c>
      <c r="R210" s="19" t="s">
        <v>530</v>
      </c>
      <c r="S210" t="s">
        <v>1208</v>
      </c>
    </row>
    <row r="211" spans="1:20" ht="19.5">
      <c r="A211" s="19">
        <v>207</v>
      </c>
      <c r="B211" s="29" t="s">
        <v>1719</v>
      </c>
      <c r="C211" s="29" t="s">
        <v>1720</v>
      </c>
      <c r="D211" s="19" t="s">
        <v>1721</v>
      </c>
      <c r="E211" s="38" t="s">
        <v>1720</v>
      </c>
      <c r="F211" s="39" t="s">
        <v>1721</v>
      </c>
      <c r="G211" s="19">
        <v>3192</v>
      </c>
      <c r="H211" s="19"/>
      <c r="I211" s="19"/>
      <c r="J211" s="31"/>
      <c r="S211" s="19"/>
    </row>
    <row r="212" spans="1:20">
      <c r="A212" s="19">
        <v>208</v>
      </c>
      <c r="B212" s="29" t="s">
        <v>1209</v>
      </c>
      <c r="C212" s="29" t="s">
        <v>1210</v>
      </c>
      <c r="D212" s="29" t="s">
        <v>1211</v>
      </c>
      <c r="E212" s="29" t="s">
        <v>1210</v>
      </c>
      <c r="F212" s="29" t="s">
        <v>1211</v>
      </c>
      <c r="G212" s="29">
        <v>1941</v>
      </c>
      <c r="H212" s="29"/>
      <c r="I212" s="29"/>
      <c r="J212" s="31"/>
      <c r="S212" s="19"/>
    </row>
    <row r="213" spans="1:20">
      <c r="A213" s="19">
        <v>209</v>
      </c>
      <c r="B213" s="29" t="s">
        <v>1212</v>
      </c>
      <c r="C213" s="29" t="s">
        <v>1213</v>
      </c>
      <c r="D213" s="29" t="s">
        <v>1214</v>
      </c>
      <c r="E213" s="29" t="s">
        <v>1213</v>
      </c>
      <c r="F213" s="29" t="s">
        <v>1214</v>
      </c>
      <c r="G213" s="29">
        <v>2690</v>
      </c>
      <c r="H213" s="29"/>
      <c r="I213" s="37"/>
      <c r="J213" s="31"/>
      <c r="K213" s="29"/>
      <c r="L213" s="29"/>
      <c r="M213" s="35"/>
    </row>
    <row r="214" spans="1:20" ht="19.5">
      <c r="A214" s="19">
        <v>210</v>
      </c>
      <c r="B214" s="35" t="s">
        <v>1215</v>
      </c>
      <c r="C214" s="29" t="s">
        <v>1216</v>
      </c>
      <c r="D214" s="29" t="s">
        <v>1217</v>
      </c>
      <c r="E214" s="39" t="s">
        <v>1216</v>
      </c>
      <c r="F214" s="38" t="s">
        <v>1217</v>
      </c>
      <c r="G214" s="29">
        <v>4299</v>
      </c>
      <c r="H214" s="29" t="s">
        <v>528</v>
      </c>
      <c r="I214" s="37"/>
      <c r="J214" s="31" t="s">
        <v>638</v>
      </c>
      <c r="K214" t="s">
        <v>530</v>
      </c>
      <c r="L214" t="s">
        <v>530</v>
      </c>
      <c r="M214" t="s">
        <v>584</v>
      </c>
      <c r="N214" t="s">
        <v>530</v>
      </c>
      <c r="O214" t="s">
        <v>530</v>
      </c>
      <c r="P214" t="s">
        <v>530</v>
      </c>
      <c r="Q214" t="s">
        <v>530</v>
      </c>
      <c r="R214" t="s">
        <v>530</v>
      </c>
      <c r="S214" t="s">
        <v>1218</v>
      </c>
    </row>
    <row r="215" spans="1:20">
      <c r="A215" s="19">
        <v>211</v>
      </c>
      <c r="B215" s="35" t="s">
        <v>1219</v>
      </c>
      <c r="C215" s="29" t="s">
        <v>1220</v>
      </c>
      <c r="D215" s="29" t="s">
        <v>1221</v>
      </c>
      <c r="E215" s="29" t="s">
        <v>1222</v>
      </c>
      <c r="F215" s="29" t="s">
        <v>1223</v>
      </c>
      <c r="G215" s="29">
        <v>4529</v>
      </c>
      <c r="H215" s="29" t="s">
        <v>528</v>
      </c>
      <c r="I215" s="29"/>
      <c r="J215" s="45" t="s">
        <v>528</v>
      </c>
      <c r="K215" s="29" t="s">
        <v>530</v>
      </c>
      <c r="L215" s="29" t="s">
        <v>530</v>
      </c>
      <c r="M215" s="29" t="s">
        <v>565</v>
      </c>
      <c r="N215" s="29" t="s">
        <v>530</v>
      </c>
      <c r="O215" s="29" t="s">
        <v>530</v>
      </c>
      <c r="P215" s="29" t="s">
        <v>530</v>
      </c>
      <c r="Q215" s="29" t="s">
        <v>530</v>
      </c>
      <c r="R215" s="29" t="s">
        <v>530</v>
      </c>
      <c r="S215" s="19" t="s">
        <v>1224</v>
      </c>
    </row>
    <row r="216" spans="1:20">
      <c r="A216" s="19">
        <v>212</v>
      </c>
      <c r="B216" s="35" t="s">
        <v>1722</v>
      </c>
      <c r="C216" s="29" t="s">
        <v>1225</v>
      </c>
      <c r="D216" s="19" t="s">
        <v>1226</v>
      </c>
      <c r="E216" s="29" t="s">
        <v>1225</v>
      </c>
      <c r="F216" s="19" t="s">
        <v>1226</v>
      </c>
      <c r="G216" s="19">
        <v>3</v>
      </c>
      <c r="H216" s="19" t="s">
        <v>528</v>
      </c>
      <c r="I216" s="40" t="s">
        <v>1227</v>
      </c>
      <c r="J216" s="31" t="s">
        <v>528</v>
      </c>
      <c r="K216" s="19" t="s">
        <v>528</v>
      </c>
      <c r="L216" s="19" t="s">
        <v>528</v>
      </c>
      <c r="M216" s="19" t="s">
        <v>530</v>
      </c>
      <c r="N216" s="19" t="s">
        <v>1228</v>
      </c>
      <c r="O216" s="19" t="s">
        <v>530</v>
      </c>
      <c r="P216" s="19" t="s">
        <v>530</v>
      </c>
      <c r="Q216" s="19" t="s">
        <v>1229</v>
      </c>
      <c r="R216" s="19" t="s">
        <v>530</v>
      </c>
      <c r="S216" s="19" t="s">
        <v>1230</v>
      </c>
    </row>
    <row r="217" spans="1:20">
      <c r="A217" s="19">
        <v>213</v>
      </c>
      <c r="B217" s="29" t="s">
        <v>1231</v>
      </c>
      <c r="C217" s="29" t="s">
        <v>1232</v>
      </c>
      <c r="D217" s="19" t="s">
        <v>1191</v>
      </c>
      <c r="E217" s="29" t="s">
        <v>1232</v>
      </c>
      <c r="F217" s="19" t="s">
        <v>1191</v>
      </c>
      <c r="G217" s="19">
        <v>4</v>
      </c>
      <c r="H217" s="19" t="s">
        <v>528</v>
      </c>
      <c r="I217" s="19" t="s">
        <v>1233</v>
      </c>
      <c r="J217" s="31" t="s">
        <v>528</v>
      </c>
      <c r="K217" t="s">
        <v>528</v>
      </c>
      <c r="L217" t="s">
        <v>530</v>
      </c>
      <c r="M217" t="s">
        <v>530</v>
      </c>
      <c r="N217" t="s">
        <v>1234</v>
      </c>
      <c r="O217" t="s">
        <v>530</v>
      </c>
      <c r="P217" t="s">
        <v>530</v>
      </c>
      <c r="Q217" t="s">
        <v>1235</v>
      </c>
      <c r="R217" t="s">
        <v>530</v>
      </c>
      <c r="S217" s="19" t="s">
        <v>1236</v>
      </c>
    </row>
    <row r="218" spans="1:20">
      <c r="A218" s="19">
        <v>214</v>
      </c>
      <c r="B218" s="29" t="s">
        <v>1237</v>
      </c>
      <c r="C218" s="29" t="s">
        <v>1238</v>
      </c>
      <c r="D218" s="19" t="s">
        <v>1239</v>
      </c>
      <c r="E218" s="29" t="s">
        <v>1238</v>
      </c>
      <c r="F218" s="19" t="s">
        <v>1239</v>
      </c>
      <c r="G218" s="19">
        <v>2</v>
      </c>
      <c r="H218" s="19"/>
      <c r="I218" s="40"/>
      <c r="J218" s="31"/>
      <c r="K218" s="19"/>
      <c r="L218" s="19"/>
      <c r="M218" s="70"/>
      <c r="S218" s="19" t="s">
        <v>1240</v>
      </c>
    </row>
    <row r="219" spans="1:20">
      <c r="A219" s="19">
        <v>215</v>
      </c>
      <c r="B219" s="29" t="s">
        <v>1241</v>
      </c>
      <c r="C219" s="29" t="s">
        <v>1242</v>
      </c>
      <c r="D219" s="19" t="s">
        <v>1243</v>
      </c>
      <c r="E219" s="29" t="s">
        <v>1242</v>
      </c>
      <c r="F219" s="19" t="s">
        <v>1243</v>
      </c>
      <c r="G219" s="19">
        <v>1805</v>
      </c>
      <c r="H219" s="19" t="s">
        <v>528</v>
      </c>
      <c r="I219" s="19"/>
      <c r="J219" s="31" t="s">
        <v>528</v>
      </c>
      <c r="K219" t="s">
        <v>530</v>
      </c>
      <c r="L219" t="s">
        <v>530</v>
      </c>
      <c r="M219" t="s">
        <v>559</v>
      </c>
      <c r="N219" t="s">
        <v>530</v>
      </c>
      <c r="O219" t="s">
        <v>530</v>
      </c>
      <c r="P219" t="s">
        <v>530</v>
      </c>
      <c r="Q219" t="s">
        <v>530</v>
      </c>
      <c r="R219" t="s">
        <v>530</v>
      </c>
      <c r="S219" s="19" t="s">
        <v>1244</v>
      </c>
    </row>
    <row r="220" spans="1:20">
      <c r="A220" s="19">
        <v>216</v>
      </c>
      <c r="B220" s="29" t="s">
        <v>1245</v>
      </c>
      <c r="C220" s="29" t="s">
        <v>1246</v>
      </c>
      <c r="D220" s="19" t="s">
        <v>832</v>
      </c>
      <c r="E220" s="29" t="s">
        <v>1246</v>
      </c>
      <c r="F220" s="19" t="s">
        <v>832</v>
      </c>
      <c r="G220" s="19">
        <v>2897</v>
      </c>
      <c r="H220" s="19" t="s">
        <v>528</v>
      </c>
      <c r="I220" s="19" t="s">
        <v>1247</v>
      </c>
      <c r="J220" s="31" t="s">
        <v>528</v>
      </c>
      <c r="K220" t="s">
        <v>530</v>
      </c>
      <c r="L220" t="s">
        <v>530</v>
      </c>
      <c r="M220" t="s">
        <v>530</v>
      </c>
      <c r="N220" t="s">
        <v>530</v>
      </c>
      <c r="O220" t="s">
        <v>530</v>
      </c>
      <c r="P220" t="s">
        <v>530</v>
      </c>
      <c r="Q220" t="s">
        <v>530</v>
      </c>
      <c r="R220" t="s">
        <v>530</v>
      </c>
      <c r="S220" s="19" t="s">
        <v>530</v>
      </c>
    </row>
    <row r="221" spans="1:20">
      <c r="A221" s="19">
        <v>217</v>
      </c>
      <c r="B221" s="29" t="s">
        <v>1723</v>
      </c>
      <c r="C221" s="29" t="s">
        <v>1724</v>
      </c>
      <c r="D221" s="29" t="s">
        <v>1725</v>
      </c>
      <c r="E221" s="29" t="s">
        <v>1724</v>
      </c>
      <c r="F221" s="29" t="s">
        <v>1725</v>
      </c>
      <c r="G221" s="29">
        <v>521</v>
      </c>
      <c r="H221" s="29"/>
      <c r="I221" s="37"/>
      <c r="J221" s="31"/>
      <c r="K221" s="29"/>
      <c r="L221" s="29"/>
      <c r="M221" s="35"/>
      <c r="P221" s="22"/>
    </row>
    <row r="222" spans="1:20">
      <c r="A222" s="19">
        <v>218</v>
      </c>
      <c r="B222" s="35" t="s">
        <v>1248</v>
      </c>
      <c r="C222" s="29" t="s">
        <v>888</v>
      </c>
      <c r="D222" s="19" t="s">
        <v>889</v>
      </c>
      <c r="E222" s="29" t="s">
        <v>1726</v>
      </c>
      <c r="F222" s="19" t="s">
        <v>1727</v>
      </c>
      <c r="G222" s="19">
        <v>1033</v>
      </c>
      <c r="H222" s="19"/>
      <c r="I222" s="19"/>
      <c r="J222" s="31"/>
      <c r="S222" s="19"/>
    </row>
    <row r="223" spans="1:20" ht="19.5">
      <c r="A223" s="19">
        <v>219</v>
      </c>
      <c r="B223" s="29" t="s">
        <v>1728</v>
      </c>
      <c r="C223" s="29" t="s">
        <v>1729</v>
      </c>
      <c r="D223" s="29" t="s">
        <v>1730</v>
      </c>
      <c r="E223" s="38" t="s">
        <v>1729</v>
      </c>
      <c r="F223" s="39" t="s">
        <v>1730</v>
      </c>
      <c r="G223" s="19">
        <v>7534</v>
      </c>
      <c r="H223" s="19"/>
      <c r="I223" s="19"/>
      <c r="J223" s="31"/>
      <c r="S223" s="19"/>
    </row>
    <row r="224" spans="1:20">
      <c r="A224" s="19">
        <v>220</v>
      </c>
      <c r="B224" s="29" t="s">
        <v>1249</v>
      </c>
      <c r="C224" s="29" t="s">
        <v>1250</v>
      </c>
      <c r="D224" s="19" t="s">
        <v>1251</v>
      </c>
      <c r="E224" s="29" t="s">
        <v>1250</v>
      </c>
      <c r="F224" s="19" t="s">
        <v>1251</v>
      </c>
      <c r="G224" s="19">
        <v>889</v>
      </c>
      <c r="H224" s="19" t="s">
        <v>528</v>
      </c>
      <c r="I224" s="19"/>
      <c r="J224" s="31" t="s">
        <v>528</v>
      </c>
      <c r="K224" s="19" t="s">
        <v>530</v>
      </c>
      <c r="L224" s="19" t="s">
        <v>530</v>
      </c>
      <c r="M224" s="19" t="s">
        <v>530</v>
      </c>
      <c r="N224" s="19" t="s">
        <v>530</v>
      </c>
      <c r="O224" s="19" t="s">
        <v>530</v>
      </c>
      <c r="P224" s="19" t="s">
        <v>530</v>
      </c>
      <c r="Q224" s="19" t="s">
        <v>530</v>
      </c>
      <c r="R224" s="19" t="s">
        <v>530</v>
      </c>
      <c r="S224" s="64" t="s">
        <v>530</v>
      </c>
      <c r="T224" s="19"/>
    </row>
    <row r="225" spans="1:20" ht="56.25">
      <c r="A225" s="19">
        <v>221</v>
      </c>
      <c r="B225" s="35" t="s">
        <v>1731</v>
      </c>
      <c r="C225" s="29" t="s">
        <v>1732</v>
      </c>
      <c r="D225" s="19" t="s">
        <v>1733</v>
      </c>
      <c r="E225" s="29" t="s">
        <v>1732</v>
      </c>
      <c r="F225" s="19" t="s">
        <v>1733</v>
      </c>
      <c r="G225" s="19">
        <v>8617</v>
      </c>
      <c r="H225" s="19"/>
      <c r="I225" s="19"/>
      <c r="J225" s="31"/>
      <c r="S225" s="19"/>
    </row>
    <row r="226" spans="1:20">
      <c r="A226" s="19">
        <v>222</v>
      </c>
      <c r="B226" s="29" t="s">
        <v>801</v>
      </c>
      <c r="C226" s="49" t="s">
        <v>802</v>
      </c>
      <c r="D226" s="54" t="s">
        <v>803</v>
      </c>
      <c r="E226" s="49" t="s">
        <v>802</v>
      </c>
      <c r="F226" s="54" t="s">
        <v>803</v>
      </c>
      <c r="G226" s="19">
        <v>386</v>
      </c>
      <c r="H226" s="19"/>
      <c r="I226" s="19"/>
      <c r="J226" s="31"/>
      <c r="S226" s="19"/>
      <c r="T226" t="s">
        <v>1595</v>
      </c>
    </row>
    <row r="227" spans="1:20">
      <c r="A227" s="19">
        <v>223</v>
      </c>
      <c r="B227" s="29" t="s">
        <v>1255</v>
      </c>
      <c r="C227" s="29" t="s">
        <v>1256</v>
      </c>
      <c r="D227" s="29" t="s">
        <v>1257</v>
      </c>
      <c r="E227" s="29" t="s">
        <v>1256</v>
      </c>
      <c r="F227" s="29" t="s">
        <v>1257</v>
      </c>
      <c r="G227" s="29">
        <v>1228</v>
      </c>
      <c r="H227" s="29" t="s">
        <v>528</v>
      </c>
      <c r="I227" s="37" t="s">
        <v>1258</v>
      </c>
      <c r="J227" s="31" t="s">
        <v>530</v>
      </c>
      <c r="K227" s="29" t="s">
        <v>530</v>
      </c>
      <c r="L227" s="29" t="s">
        <v>530</v>
      </c>
      <c r="M227" s="29" t="s">
        <v>565</v>
      </c>
      <c r="N227" s="29" t="s">
        <v>530</v>
      </c>
      <c r="O227" s="29" t="s">
        <v>530</v>
      </c>
      <c r="P227" s="29" t="s">
        <v>530</v>
      </c>
      <c r="Q227" s="29" t="s">
        <v>530</v>
      </c>
      <c r="R227" s="29" t="s">
        <v>530</v>
      </c>
      <c r="S227" t="s">
        <v>530</v>
      </c>
    </row>
    <row r="228" spans="1:20">
      <c r="A228" s="19">
        <v>224</v>
      </c>
      <c r="B228" s="35" t="s">
        <v>1259</v>
      </c>
      <c r="C228" s="19" t="s">
        <v>1260</v>
      </c>
      <c r="D228" s="19" t="s">
        <v>1261</v>
      </c>
      <c r="E228" s="19" t="s">
        <v>1260</v>
      </c>
      <c r="F228" s="19" t="s">
        <v>1261</v>
      </c>
      <c r="G228" s="19">
        <v>2240</v>
      </c>
      <c r="H228" s="19" t="s">
        <v>528</v>
      </c>
      <c r="I228" s="19" t="s">
        <v>1262</v>
      </c>
      <c r="J228" s="31" t="s">
        <v>528</v>
      </c>
      <c r="K228" t="s">
        <v>530</v>
      </c>
      <c r="L228" t="s">
        <v>530</v>
      </c>
      <c r="M228" t="s">
        <v>530</v>
      </c>
      <c r="N228" t="s">
        <v>530</v>
      </c>
      <c r="O228" t="s">
        <v>530</v>
      </c>
      <c r="P228" t="s">
        <v>530</v>
      </c>
      <c r="Q228" t="s">
        <v>530</v>
      </c>
      <c r="R228" t="s">
        <v>530</v>
      </c>
      <c r="S228" s="19" t="s">
        <v>530</v>
      </c>
    </row>
    <row r="229" spans="1:20" ht="37.5">
      <c r="A229" s="19">
        <v>225</v>
      </c>
      <c r="B229" s="35" t="s">
        <v>1252</v>
      </c>
      <c r="C229" s="19" t="s">
        <v>1253</v>
      </c>
      <c r="D229" s="19" t="s">
        <v>1254</v>
      </c>
      <c r="E229" s="19" t="s">
        <v>1253</v>
      </c>
      <c r="F229" s="19" t="s">
        <v>1254</v>
      </c>
      <c r="G229" s="19">
        <v>681</v>
      </c>
      <c r="H229" s="19"/>
      <c r="I229" s="19"/>
      <c r="J229" s="31"/>
      <c r="S229" s="19"/>
    </row>
    <row r="230" spans="1:20">
      <c r="A230" s="19">
        <v>226</v>
      </c>
      <c r="B230" s="29" t="s">
        <v>1267</v>
      </c>
      <c r="C230" s="29" t="s">
        <v>1268</v>
      </c>
      <c r="D230" s="29" t="s">
        <v>1269</v>
      </c>
      <c r="E230" s="29" t="s">
        <v>1268</v>
      </c>
      <c r="F230" s="29" t="s">
        <v>1269</v>
      </c>
      <c r="G230" s="29">
        <v>316</v>
      </c>
      <c r="H230" s="29" t="s">
        <v>528</v>
      </c>
      <c r="I230" s="29" t="s">
        <v>1270</v>
      </c>
      <c r="J230" s="31" t="s">
        <v>528</v>
      </c>
      <c r="K230" s="29" t="s">
        <v>530</v>
      </c>
      <c r="L230" s="29" t="s">
        <v>530</v>
      </c>
      <c r="M230" s="29" t="s">
        <v>530</v>
      </c>
      <c r="N230" s="29" t="s">
        <v>530</v>
      </c>
      <c r="O230" s="29" t="s">
        <v>530</v>
      </c>
      <c r="P230" s="29" t="s">
        <v>530</v>
      </c>
      <c r="Q230" s="29" t="s">
        <v>530</v>
      </c>
      <c r="R230" s="29" t="s">
        <v>530</v>
      </c>
      <c r="S230" s="63" t="s">
        <v>1271</v>
      </c>
      <c r="T230" s="29" t="s">
        <v>1272</v>
      </c>
    </row>
    <row r="231" spans="1:20" ht="38.25">
      <c r="A231" s="19">
        <v>227</v>
      </c>
      <c r="B231" s="35" t="s">
        <v>1273</v>
      </c>
      <c r="C231" s="19" t="s">
        <v>1274</v>
      </c>
      <c r="D231" s="29" t="s">
        <v>1275</v>
      </c>
      <c r="E231" s="38" t="s">
        <v>1274</v>
      </c>
      <c r="F231" s="39" t="s">
        <v>1275</v>
      </c>
      <c r="G231" s="19">
        <v>2786</v>
      </c>
      <c r="H231" s="19"/>
      <c r="I231" s="19"/>
      <c r="J231" s="31"/>
      <c r="S231" s="19"/>
    </row>
    <row r="232" spans="1:20">
      <c r="A232" s="19">
        <v>228</v>
      </c>
      <c r="B232" s="29" t="s">
        <v>1276</v>
      </c>
      <c r="C232" s="29" t="s">
        <v>1277</v>
      </c>
      <c r="D232" s="19" t="s">
        <v>1278</v>
      </c>
      <c r="E232" s="29" t="s">
        <v>1277</v>
      </c>
      <c r="F232" s="19" t="s">
        <v>1278</v>
      </c>
      <c r="G232" s="19">
        <v>37</v>
      </c>
      <c r="H232" s="19" t="s">
        <v>528</v>
      </c>
      <c r="I232" s="37"/>
      <c r="J232" s="31" t="s">
        <v>528</v>
      </c>
      <c r="K232" s="19" t="s">
        <v>530</v>
      </c>
      <c r="L232" s="19" t="s">
        <v>530</v>
      </c>
      <c r="M232" s="47" t="s">
        <v>530</v>
      </c>
      <c r="N232" t="s">
        <v>530</v>
      </c>
      <c r="O232" s="7" t="s">
        <v>530</v>
      </c>
      <c r="P232" t="s">
        <v>530</v>
      </c>
      <c r="Q232" t="s">
        <v>530</v>
      </c>
      <c r="R232" t="s">
        <v>530</v>
      </c>
      <c r="S232" s="19" t="s">
        <v>1279</v>
      </c>
      <c r="T232" t="s">
        <v>1280</v>
      </c>
    </row>
    <row r="233" spans="1:20" ht="56.25">
      <c r="A233" s="19">
        <v>229</v>
      </c>
      <c r="B233" s="35" t="s">
        <v>1734</v>
      </c>
      <c r="C233" s="29" t="s">
        <v>1735</v>
      </c>
      <c r="D233" s="29" t="s">
        <v>1736</v>
      </c>
      <c r="E233" s="29" t="s">
        <v>1735</v>
      </c>
      <c r="F233" s="29" t="s">
        <v>1736</v>
      </c>
      <c r="G233" s="29">
        <v>4219</v>
      </c>
      <c r="H233" s="29"/>
      <c r="I233" s="29"/>
      <c r="J233" s="31"/>
      <c r="K233" s="29"/>
      <c r="L233" s="29"/>
      <c r="M233" s="29"/>
      <c r="N233" s="29"/>
      <c r="O233" s="29"/>
      <c r="P233" s="29"/>
      <c r="Q233" s="29"/>
      <c r="R233" s="29"/>
    </row>
    <row r="234" spans="1:20" ht="56.25">
      <c r="A234" s="19">
        <v>230</v>
      </c>
      <c r="B234" s="35" t="s">
        <v>1737</v>
      </c>
      <c r="C234" s="29" t="s">
        <v>1738</v>
      </c>
      <c r="D234" s="29" t="s">
        <v>1739</v>
      </c>
      <c r="E234" s="29" t="s">
        <v>1738</v>
      </c>
      <c r="F234" s="29" t="s">
        <v>1739</v>
      </c>
      <c r="G234" s="29">
        <v>215</v>
      </c>
      <c r="H234" s="29"/>
      <c r="I234" s="29"/>
      <c r="J234" s="31"/>
      <c r="S234" s="19"/>
    </row>
    <row r="235" spans="1:20">
      <c r="A235" s="19">
        <v>231</v>
      </c>
      <c r="B235" s="35" t="s">
        <v>1740</v>
      </c>
      <c r="C235" s="29" t="s">
        <v>1741</v>
      </c>
      <c r="D235" s="29" t="s">
        <v>1012</v>
      </c>
      <c r="E235" s="29" t="s">
        <v>1741</v>
      </c>
      <c r="F235" s="29" t="s">
        <v>1012</v>
      </c>
      <c r="G235" s="29">
        <v>8828</v>
      </c>
      <c r="H235" s="29"/>
      <c r="I235" s="29"/>
      <c r="J235" s="31"/>
      <c r="K235" s="29"/>
      <c r="L235" s="29"/>
      <c r="M235" s="29"/>
      <c r="N235" s="29"/>
      <c r="O235" s="29"/>
      <c r="P235" s="29"/>
      <c r="Q235" s="29"/>
      <c r="R235" s="29"/>
      <c r="S235" s="19"/>
    </row>
    <row r="236" spans="1:20">
      <c r="A236" s="19">
        <v>232</v>
      </c>
      <c r="B236" s="29" t="s">
        <v>1281</v>
      </c>
      <c r="C236" s="29" t="s">
        <v>1282</v>
      </c>
      <c r="D236" s="29" t="s">
        <v>1283</v>
      </c>
      <c r="E236" s="29" t="s">
        <v>1282</v>
      </c>
      <c r="F236" s="29" t="s">
        <v>1283</v>
      </c>
      <c r="G236" s="29">
        <v>1287</v>
      </c>
      <c r="H236" s="29"/>
      <c r="I236" s="29"/>
      <c r="J236" s="31"/>
      <c r="S236" s="19"/>
    </row>
    <row r="237" spans="1:20">
      <c r="A237" s="19">
        <v>233</v>
      </c>
      <c r="B237" s="29" t="s">
        <v>1284</v>
      </c>
      <c r="C237" s="29" t="s">
        <v>1285</v>
      </c>
      <c r="D237" s="19" t="s">
        <v>1286</v>
      </c>
      <c r="E237" s="29" t="s">
        <v>1287</v>
      </c>
      <c r="F237" s="19" t="s">
        <v>1288</v>
      </c>
      <c r="G237" s="19">
        <v>2707</v>
      </c>
      <c r="H237" s="19"/>
      <c r="I237" s="19"/>
      <c r="J237" s="31"/>
      <c r="S237" s="19"/>
    </row>
    <row r="238" spans="1:20">
      <c r="A238" s="19">
        <v>234</v>
      </c>
      <c r="B238" s="35" t="s">
        <v>1289</v>
      </c>
      <c r="C238" s="29" t="s">
        <v>1290</v>
      </c>
      <c r="D238" s="19" t="s">
        <v>1291</v>
      </c>
      <c r="E238" s="29" t="s">
        <v>1290</v>
      </c>
      <c r="F238" s="19" t="s">
        <v>1291</v>
      </c>
      <c r="G238" s="19">
        <v>4663</v>
      </c>
      <c r="H238" s="19"/>
      <c r="I238" s="40"/>
      <c r="J238" s="31"/>
      <c r="K238" s="19"/>
      <c r="L238" s="19"/>
      <c r="M238" s="19"/>
      <c r="N238" s="19"/>
      <c r="O238" s="19"/>
      <c r="P238" s="19"/>
      <c r="Q238" s="19"/>
      <c r="R238" s="19"/>
      <c r="S238" s="19"/>
    </row>
    <row r="239" spans="1:20">
      <c r="A239" s="19">
        <v>235</v>
      </c>
      <c r="B239" s="29" t="s">
        <v>1292</v>
      </c>
      <c r="C239" s="35" t="s">
        <v>1293</v>
      </c>
      <c r="D239" s="35" t="s">
        <v>1294</v>
      </c>
      <c r="E239" s="35" t="s">
        <v>1295</v>
      </c>
      <c r="F239" s="35" t="s">
        <v>1296</v>
      </c>
      <c r="G239" s="29">
        <v>2129</v>
      </c>
      <c r="H239" s="29" t="s">
        <v>528</v>
      </c>
      <c r="I239" s="40"/>
      <c r="J239" s="31" t="s">
        <v>528</v>
      </c>
      <c r="K239" t="s">
        <v>530</v>
      </c>
      <c r="L239" t="s">
        <v>530</v>
      </c>
      <c r="M239" t="s">
        <v>530</v>
      </c>
      <c r="N239" t="s">
        <v>530</v>
      </c>
      <c r="O239" t="s">
        <v>530</v>
      </c>
      <c r="P239" t="s">
        <v>530</v>
      </c>
      <c r="Q239" t="s">
        <v>530</v>
      </c>
      <c r="R239" t="s">
        <v>530</v>
      </c>
      <c r="S239" t="s">
        <v>530</v>
      </c>
    </row>
    <row r="240" spans="1:20">
      <c r="A240" s="19">
        <v>236</v>
      </c>
      <c r="B240" s="29" t="s">
        <v>1297</v>
      </c>
      <c r="C240" s="29" t="s">
        <v>1298</v>
      </c>
      <c r="D240" s="29" t="s">
        <v>1299</v>
      </c>
      <c r="E240" s="29" t="s">
        <v>1298</v>
      </c>
      <c r="F240" s="29" t="s">
        <v>1299</v>
      </c>
      <c r="G240" s="29">
        <v>8267</v>
      </c>
      <c r="H240" s="29" t="s">
        <v>528</v>
      </c>
      <c r="I240" s="40" t="s">
        <v>1300</v>
      </c>
      <c r="J240" s="31" t="s">
        <v>528</v>
      </c>
      <c r="K240" s="29" t="s">
        <v>530</v>
      </c>
      <c r="L240" s="29" t="s">
        <v>530</v>
      </c>
      <c r="M240" s="29" t="s">
        <v>530</v>
      </c>
      <c r="N240" s="29" t="s">
        <v>530</v>
      </c>
      <c r="O240" s="29" t="s">
        <v>530</v>
      </c>
      <c r="P240" s="29" t="s">
        <v>530</v>
      </c>
      <c r="Q240" s="29" t="s">
        <v>530</v>
      </c>
      <c r="R240" s="29" t="s">
        <v>530</v>
      </c>
      <c r="S240" t="s">
        <v>530</v>
      </c>
    </row>
    <row r="241" spans="1:19">
      <c r="A241" s="19">
        <v>237</v>
      </c>
      <c r="B241" s="29" t="s">
        <v>1301</v>
      </c>
      <c r="C241" s="29" t="s">
        <v>1302</v>
      </c>
      <c r="D241" s="29" t="s">
        <v>1303</v>
      </c>
      <c r="E241" s="29" t="s">
        <v>1302</v>
      </c>
      <c r="F241" s="29" t="s">
        <v>1303</v>
      </c>
      <c r="G241" s="29">
        <v>315</v>
      </c>
      <c r="H241" s="29" t="s">
        <v>528</v>
      </c>
      <c r="I241" s="40" t="s">
        <v>1304</v>
      </c>
      <c r="J241" s="31" t="s">
        <v>530</v>
      </c>
      <c r="K241" s="29" t="s">
        <v>530</v>
      </c>
      <c r="L241" s="29" t="s">
        <v>530</v>
      </c>
      <c r="M241" s="35" t="s">
        <v>530</v>
      </c>
      <c r="N241" t="s">
        <v>530</v>
      </c>
      <c r="O241" t="s">
        <v>530</v>
      </c>
      <c r="P241" t="s">
        <v>530</v>
      </c>
      <c r="Q241" t="s">
        <v>530</v>
      </c>
      <c r="R241" t="s">
        <v>530</v>
      </c>
      <c r="S241" t="s">
        <v>530</v>
      </c>
    </row>
    <row r="242" spans="1:19">
      <c r="A242" s="19">
        <v>238</v>
      </c>
      <c r="B242" s="29" t="s">
        <v>1742</v>
      </c>
      <c r="C242" s="29" t="s">
        <v>1743</v>
      </c>
      <c r="D242" s="19" t="s">
        <v>1744</v>
      </c>
      <c r="E242" s="29" t="s">
        <v>1743</v>
      </c>
      <c r="F242" s="19" t="s">
        <v>1744</v>
      </c>
      <c r="G242" s="19">
        <v>1454</v>
      </c>
      <c r="H242" s="19"/>
      <c r="I242" s="19"/>
      <c r="J242" s="31"/>
      <c r="K242" s="19"/>
      <c r="L242" s="19"/>
      <c r="M242" s="47"/>
      <c r="N242" s="19"/>
      <c r="O242" s="47"/>
      <c r="P242" s="47"/>
      <c r="Q242" s="47"/>
      <c r="R242" s="47"/>
      <c r="S242" s="19"/>
    </row>
    <row r="243" spans="1:19">
      <c r="A243" s="19">
        <v>239</v>
      </c>
      <c r="B243" s="29" t="s">
        <v>1305</v>
      </c>
      <c r="C243" s="29" t="s">
        <v>1306</v>
      </c>
      <c r="D243" s="29" t="s">
        <v>1307</v>
      </c>
      <c r="E243" s="29" t="s">
        <v>1306</v>
      </c>
      <c r="F243" s="29" t="s">
        <v>1307</v>
      </c>
      <c r="G243" s="29">
        <v>5770</v>
      </c>
      <c r="H243" s="29" t="s">
        <v>528</v>
      </c>
      <c r="I243" s="40" t="s">
        <v>1308</v>
      </c>
      <c r="J243" s="31" t="s">
        <v>528</v>
      </c>
      <c r="K243" s="29" t="s">
        <v>530</v>
      </c>
      <c r="L243" s="29" t="s">
        <v>530</v>
      </c>
      <c r="M243" s="29" t="s">
        <v>1309</v>
      </c>
      <c r="N243" s="29" t="s">
        <v>530</v>
      </c>
      <c r="O243" s="29" t="s">
        <v>530</v>
      </c>
      <c r="P243" s="29" t="s">
        <v>1310</v>
      </c>
      <c r="Q243" s="29" t="s">
        <v>530</v>
      </c>
      <c r="R243" s="29" t="s">
        <v>530</v>
      </c>
      <c r="S243" s="19" t="s">
        <v>1311</v>
      </c>
    </row>
    <row r="244" spans="1:19">
      <c r="A244" s="19">
        <v>240</v>
      </c>
      <c r="B244" s="113" t="s">
        <v>1312</v>
      </c>
      <c r="C244" s="113" t="s">
        <v>1313</v>
      </c>
      <c r="D244" s="113" t="s">
        <v>1314</v>
      </c>
      <c r="E244" s="113" t="s">
        <v>1313</v>
      </c>
      <c r="F244" s="113" t="s">
        <v>1314</v>
      </c>
      <c r="G244" s="113">
        <v>28</v>
      </c>
      <c r="H244" s="113" t="s">
        <v>528</v>
      </c>
      <c r="I244" s="113" t="s">
        <v>1315</v>
      </c>
      <c r="J244" t="s">
        <v>528</v>
      </c>
      <c r="K244" t="s">
        <v>530</v>
      </c>
      <c r="L244" t="s">
        <v>530</v>
      </c>
      <c r="M244" t="s">
        <v>530</v>
      </c>
      <c r="N244" t="s">
        <v>530</v>
      </c>
      <c r="O244" t="s">
        <v>530</v>
      </c>
      <c r="P244" t="s">
        <v>1316</v>
      </c>
      <c r="Q244" t="s">
        <v>530</v>
      </c>
      <c r="R244" t="s">
        <v>530</v>
      </c>
      <c r="S244" t="s">
        <v>1317</v>
      </c>
    </row>
    <row r="245" spans="1:19">
      <c r="A245" s="19">
        <v>241</v>
      </c>
      <c r="B245" s="113" t="s">
        <v>1318</v>
      </c>
      <c r="C245" s="113" t="s">
        <v>1319</v>
      </c>
      <c r="D245" s="113" t="s">
        <v>1320</v>
      </c>
      <c r="E245" s="113" t="s">
        <v>1319</v>
      </c>
      <c r="F245" s="113" t="s">
        <v>1320</v>
      </c>
      <c r="G245" s="113">
        <v>7259</v>
      </c>
      <c r="H245" s="113"/>
      <c r="I245" s="113"/>
    </row>
    <row r="246" spans="1:19">
      <c r="A246" s="19">
        <v>242</v>
      </c>
      <c r="B246" s="113" t="s">
        <v>1321</v>
      </c>
      <c r="C246" s="113" t="s">
        <v>1322</v>
      </c>
      <c r="D246" s="113" t="s">
        <v>1323</v>
      </c>
      <c r="E246" s="113" t="s">
        <v>1322</v>
      </c>
      <c r="F246" s="113" t="s">
        <v>1323</v>
      </c>
      <c r="G246" s="113">
        <v>326</v>
      </c>
      <c r="H246" s="113" t="s">
        <v>528</v>
      </c>
      <c r="I246" s="113" t="s">
        <v>1324</v>
      </c>
      <c r="J246" t="s">
        <v>528</v>
      </c>
      <c r="K246" t="s">
        <v>530</v>
      </c>
      <c r="L246" t="s">
        <v>530</v>
      </c>
      <c r="M246" t="s">
        <v>530</v>
      </c>
      <c r="N246" t="s">
        <v>530</v>
      </c>
      <c r="O246" t="s">
        <v>530</v>
      </c>
      <c r="P246" t="s">
        <v>530</v>
      </c>
      <c r="Q246" t="s">
        <v>530</v>
      </c>
      <c r="R246" t="s">
        <v>530</v>
      </c>
      <c r="S246" t="s">
        <v>1325</v>
      </c>
    </row>
    <row r="247" spans="1:19">
      <c r="A247" s="19">
        <v>243</v>
      </c>
      <c r="B247" s="113" t="s">
        <v>1326</v>
      </c>
      <c r="C247" s="113" t="s">
        <v>1327</v>
      </c>
      <c r="D247" s="113" t="s">
        <v>1328</v>
      </c>
      <c r="E247" s="113" t="s">
        <v>1327</v>
      </c>
      <c r="F247" s="113" t="s">
        <v>1328</v>
      </c>
      <c r="G247" s="113">
        <v>8320</v>
      </c>
      <c r="H247" s="113"/>
      <c r="I247" s="113"/>
    </row>
    <row r="248" spans="1:19">
      <c r="A248" s="19">
        <v>244</v>
      </c>
      <c r="B248" s="113" t="s">
        <v>1329</v>
      </c>
      <c r="C248" s="113" t="s">
        <v>1330</v>
      </c>
      <c r="D248" s="113" t="s">
        <v>1331</v>
      </c>
      <c r="E248" s="113" t="s">
        <v>1330</v>
      </c>
      <c r="F248" s="113" t="s">
        <v>1331</v>
      </c>
      <c r="G248" s="113">
        <v>4990</v>
      </c>
      <c r="H248" s="113"/>
      <c r="I248" s="113"/>
    </row>
    <row r="249" spans="1:19">
      <c r="A249" s="19">
        <v>245</v>
      </c>
      <c r="B249" s="113" t="s">
        <v>1745</v>
      </c>
      <c r="C249" s="113" t="s">
        <v>1746</v>
      </c>
      <c r="D249" s="113" t="s">
        <v>1747</v>
      </c>
      <c r="E249" s="113" t="s">
        <v>1746</v>
      </c>
      <c r="F249" s="113" t="s">
        <v>1747</v>
      </c>
      <c r="G249" s="113">
        <v>5401</v>
      </c>
      <c r="H249" s="113"/>
      <c r="I249" s="113"/>
    </row>
    <row r="250" spans="1:19">
      <c r="A250" s="19">
        <v>246</v>
      </c>
      <c r="B250" s="113" t="s">
        <v>1748</v>
      </c>
      <c r="C250" s="113" t="s">
        <v>1749</v>
      </c>
      <c r="D250" s="113" t="s">
        <v>1750</v>
      </c>
      <c r="E250" s="113" t="s">
        <v>1749</v>
      </c>
      <c r="F250" s="113" t="s">
        <v>1750</v>
      </c>
      <c r="G250" s="113">
        <v>3212</v>
      </c>
      <c r="H250" s="113"/>
      <c r="I250" s="113"/>
    </row>
    <row r="251" spans="1:19" ht="27">
      <c r="A251" s="19">
        <v>247</v>
      </c>
      <c r="B251" s="43" t="s">
        <v>1751</v>
      </c>
      <c r="C251" s="113" t="s">
        <v>1752</v>
      </c>
      <c r="D251" s="113" t="s">
        <v>1753</v>
      </c>
      <c r="E251" s="113" t="s">
        <v>1752</v>
      </c>
      <c r="F251" s="113" t="s">
        <v>1753</v>
      </c>
      <c r="G251" s="113">
        <v>3530</v>
      </c>
      <c r="H251" s="113"/>
      <c r="I251" s="113"/>
    </row>
    <row r="252" spans="1:19">
      <c r="A252" s="19">
        <v>248</v>
      </c>
      <c r="B252" s="113" t="s">
        <v>1332</v>
      </c>
      <c r="C252" s="113" t="s">
        <v>1333</v>
      </c>
      <c r="D252" s="113" t="s">
        <v>1033</v>
      </c>
      <c r="E252" s="113" t="s">
        <v>1333</v>
      </c>
      <c r="F252" s="113" t="s">
        <v>1033</v>
      </c>
      <c r="G252" s="113">
        <v>7197</v>
      </c>
      <c r="H252" s="113"/>
      <c r="I252" s="113"/>
    </row>
    <row r="253" spans="1:19">
      <c r="A253" s="19">
        <v>249</v>
      </c>
      <c r="B253" s="113" t="s">
        <v>1334</v>
      </c>
      <c r="C253" s="113" t="s">
        <v>1335</v>
      </c>
      <c r="D253" s="113" t="s">
        <v>527</v>
      </c>
      <c r="E253" s="113" t="s">
        <v>1335</v>
      </c>
      <c r="F253" s="113" t="s">
        <v>527</v>
      </c>
      <c r="G253" s="113">
        <v>2018</v>
      </c>
      <c r="H253" s="113"/>
      <c r="I253" s="113"/>
    </row>
    <row r="254" spans="1:19">
      <c r="A254" s="19">
        <v>250</v>
      </c>
      <c r="B254" s="113" t="s">
        <v>1336</v>
      </c>
      <c r="C254" s="113" t="s">
        <v>1337</v>
      </c>
      <c r="D254" s="113" t="s">
        <v>1338</v>
      </c>
      <c r="E254" s="113" t="s">
        <v>1337</v>
      </c>
      <c r="F254" s="113" t="s">
        <v>1338</v>
      </c>
      <c r="G254" s="113">
        <v>2032</v>
      </c>
      <c r="H254" s="113"/>
      <c r="I254" s="113"/>
    </row>
    <row r="255" spans="1:19">
      <c r="A255" s="19">
        <v>251</v>
      </c>
      <c r="B255" s="113" t="s">
        <v>1339</v>
      </c>
      <c r="C255" s="113" t="s">
        <v>1340</v>
      </c>
      <c r="D255" s="113" t="s">
        <v>1341</v>
      </c>
      <c r="E255" s="113" t="s">
        <v>1340</v>
      </c>
      <c r="F255" s="113" t="s">
        <v>1341</v>
      </c>
      <c r="G255" s="113">
        <v>61</v>
      </c>
      <c r="H255" s="113" t="s">
        <v>528</v>
      </c>
      <c r="I255" s="113" t="s">
        <v>1342</v>
      </c>
      <c r="J255" t="s">
        <v>528</v>
      </c>
      <c r="K255" t="s">
        <v>530</v>
      </c>
      <c r="L255" t="s">
        <v>530</v>
      </c>
      <c r="M255" t="s">
        <v>1343</v>
      </c>
      <c r="N255" t="s">
        <v>530</v>
      </c>
      <c r="O255" t="s">
        <v>530</v>
      </c>
      <c r="P255" t="s">
        <v>1343</v>
      </c>
      <c r="Q255" t="s">
        <v>530</v>
      </c>
      <c r="R255" t="s">
        <v>530</v>
      </c>
      <c r="S255" t="s">
        <v>1344</v>
      </c>
    </row>
    <row r="256" spans="1:19">
      <c r="A256" s="19">
        <v>252</v>
      </c>
      <c r="B256" s="113" t="s">
        <v>1345</v>
      </c>
      <c r="C256" s="113" t="s">
        <v>1346</v>
      </c>
      <c r="D256" s="113" t="s">
        <v>610</v>
      </c>
      <c r="E256" s="113" t="s">
        <v>1346</v>
      </c>
      <c r="F256" s="113" t="s">
        <v>610</v>
      </c>
      <c r="G256" s="113">
        <v>25</v>
      </c>
      <c r="H256" s="113" t="s">
        <v>528</v>
      </c>
      <c r="I256" s="113" t="s">
        <v>1347</v>
      </c>
      <c r="J256" t="s">
        <v>528</v>
      </c>
      <c r="K256" t="s">
        <v>530</v>
      </c>
      <c r="L256" t="s">
        <v>530</v>
      </c>
      <c r="M256" t="s">
        <v>530</v>
      </c>
      <c r="N256" t="s">
        <v>530</v>
      </c>
      <c r="O256" t="s">
        <v>530</v>
      </c>
      <c r="P256" t="s">
        <v>1348</v>
      </c>
      <c r="Q256" t="s">
        <v>530</v>
      </c>
      <c r="R256" t="s">
        <v>530</v>
      </c>
      <c r="S256" t="s">
        <v>1349</v>
      </c>
    </row>
    <row r="257" spans="1:20">
      <c r="A257" s="19">
        <v>253</v>
      </c>
      <c r="B257" s="113" t="s">
        <v>1350</v>
      </c>
      <c r="C257" s="113" t="s">
        <v>1351</v>
      </c>
      <c r="D257" s="113" t="s">
        <v>1352</v>
      </c>
      <c r="E257" s="113" t="s">
        <v>1351</v>
      </c>
      <c r="F257" s="113" t="s">
        <v>1352</v>
      </c>
      <c r="G257" s="113">
        <v>7320</v>
      </c>
      <c r="H257" s="113" t="s">
        <v>528</v>
      </c>
      <c r="I257" s="113" t="s">
        <v>1353</v>
      </c>
      <c r="J257" t="s">
        <v>528</v>
      </c>
      <c r="K257" t="s">
        <v>530</v>
      </c>
      <c r="L257" t="s">
        <v>530</v>
      </c>
      <c r="M257" t="s">
        <v>530</v>
      </c>
      <c r="N257" t="s">
        <v>530</v>
      </c>
      <c r="O257" t="s">
        <v>530</v>
      </c>
      <c r="P257" t="s">
        <v>1354</v>
      </c>
      <c r="Q257" t="s">
        <v>530</v>
      </c>
      <c r="R257" t="s">
        <v>530</v>
      </c>
      <c r="S257" t="s">
        <v>1355</v>
      </c>
    </row>
    <row r="258" spans="1:20">
      <c r="A258" s="19">
        <v>254</v>
      </c>
      <c r="B258" s="113" t="s">
        <v>1754</v>
      </c>
      <c r="C258" s="113" t="s">
        <v>1755</v>
      </c>
      <c r="D258" s="113" t="s">
        <v>832</v>
      </c>
      <c r="E258" s="113" t="s">
        <v>1755</v>
      </c>
      <c r="F258" s="113" t="s">
        <v>832</v>
      </c>
      <c r="G258" s="113">
        <v>4944</v>
      </c>
      <c r="H258" s="113"/>
      <c r="I258" s="113"/>
    </row>
    <row r="259" spans="1:20">
      <c r="A259" s="19">
        <v>255</v>
      </c>
      <c r="B259" s="113" t="s">
        <v>1756</v>
      </c>
      <c r="C259" s="113" t="s">
        <v>1757</v>
      </c>
      <c r="D259" s="113" t="s">
        <v>683</v>
      </c>
      <c r="E259" s="113" t="s">
        <v>1757</v>
      </c>
      <c r="F259" s="113" t="s">
        <v>683</v>
      </c>
      <c r="G259" s="113">
        <v>2664</v>
      </c>
      <c r="H259" s="113"/>
      <c r="I259" s="113"/>
    </row>
    <row r="260" spans="1:20">
      <c r="A260" s="19">
        <v>256</v>
      </c>
      <c r="B260" s="113" t="s">
        <v>1356</v>
      </c>
      <c r="C260" s="113" t="s">
        <v>1357</v>
      </c>
      <c r="D260" s="113" t="s">
        <v>1358</v>
      </c>
      <c r="E260" s="113" t="s">
        <v>1357</v>
      </c>
      <c r="F260" s="113" t="s">
        <v>1358</v>
      </c>
      <c r="G260" s="113">
        <v>263</v>
      </c>
      <c r="H260" s="113" t="s">
        <v>528</v>
      </c>
      <c r="I260" s="113" t="s">
        <v>880</v>
      </c>
      <c r="J260" t="s">
        <v>528</v>
      </c>
      <c r="K260" t="s">
        <v>530</v>
      </c>
      <c r="L260" t="s">
        <v>530</v>
      </c>
      <c r="M260" t="s">
        <v>530</v>
      </c>
      <c r="N260" t="s">
        <v>530</v>
      </c>
      <c r="O260" t="s">
        <v>530</v>
      </c>
      <c r="P260" t="s">
        <v>1359</v>
      </c>
      <c r="Q260" t="s">
        <v>530</v>
      </c>
      <c r="R260" t="s">
        <v>530</v>
      </c>
      <c r="S260" t="s">
        <v>1360</v>
      </c>
      <c r="T260" t="s">
        <v>883</v>
      </c>
    </row>
    <row r="261" spans="1:20">
      <c r="A261" s="19">
        <v>257</v>
      </c>
      <c r="B261" s="113" t="s">
        <v>1361</v>
      </c>
      <c r="C261" s="113" t="s">
        <v>1362</v>
      </c>
      <c r="D261" s="113" t="s">
        <v>1331</v>
      </c>
      <c r="E261" s="113" t="s">
        <v>1362</v>
      </c>
      <c r="F261" s="113" t="s">
        <v>1331</v>
      </c>
      <c r="G261" s="113">
        <v>1924</v>
      </c>
      <c r="H261" s="113" t="s">
        <v>528</v>
      </c>
      <c r="I261" s="113" t="s">
        <v>1363</v>
      </c>
      <c r="J261" t="s">
        <v>528</v>
      </c>
      <c r="K261" t="s">
        <v>530</v>
      </c>
      <c r="L261" t="s">
        <v>530</v>
      </c>
      <c r="M261" t="s">
        <v>530</v>
      </c>
      <c r="N261" t="s">
        <v>530</v>
      </c>
      <c r="O261" t="s">
        <v>530</v>
      </c>
      <c r="P261" t="s">
        <v>1364</v>
      </c>
      <c r="Q261" t="s">
        <v>530</v>
      </c>
      <c r="R261" t="s">
        <v>530</v>
      </c>
      <c r="S261" t="s">
        <v>530</v>
      </c>
    </row>
    <row r="262" spans="1:20" ht="27">
      <c r="A262" s="19">
        <v>258</v>
      </c>
      <c r="B262" s="43" t="s">
        <v>1758</v>
      </c>
      <c r="C262" s="113" t="s">
        <v>1759</v>
      </c>
      <c r="D262" s="113" t="s">
        <v>1760</v>
      </c>
      <c r="E262" s="113" t="s">
        <v>1759</v>
      </c>
      <c r="F262" s="113" t="s">
        <v>1760</v>
      </c>
      <c r="G262" s="113">
        <v>8573</v>
      </c>
      <c r="H262" s="113"/>
      <c r="I262" s="113"/>
    </row>
    <row r="263" spans="1:20">
      <c r="A263" s="19">
        <v>259</v>
      </c>
      <c r="B263" s="113" t="s">
        <v>1365</v>
      </c>
      <c r="C263" s="113" t="s">
        <v>1366</v>
      </c>
      <c r="D263" s="113" t="s">
        <v>1367</v>
      </c>
      <c r="E263" s="113" t="s">
        <v>1366</v>
      </c>
      <c r="F263" s="113" t="s">
        <v>1367</v>
      </c>
      <c r="G263" s="113">
        <v>1369</v>
      </c>
      <c r="H263" s="113" t="s">
        <v>528</v>
      </c>
      <c r="I263" s="113" t="s">
        <v>1368</v>
      </c>
      <c r="J263" t="s">
        <v>1369</v>
      </c>
      <c r="K263" t="s">
        <v>530</v>
      </c>
      <c r="L263" t="s">
        <v>530</v>
      </c>
      <c r="M263" t="s">
        <v>530</v>
      </c>
      <c r="N263" t="s">
        <v>530</v>
      </c>
      <c r="O263" t="s">
        <v>1370</v>
      </c>
      <c r="P263" t="s">
        <v>530</v>
      </c>
      <c r="Q263" t="s">
        <v>530</v>
      </c>
      <c r="R263" t="s">
        <v>530</v>
      </c>
      <c r="S263" t="s">
        <v>530</v>
      </c>
    </row>
    <row r="264" spans="1:20">
      <c r="A264" s="19">
        <v>260</v>
      </c>
      <c r="B264" s="113" t="s">
        <v>1371</v>
      </c>
      <c r="C264" s="113" t="s">
        <v>1372</v>
      </c>
      <c r="D264" s="113" t="s">
        <v>1373</v>
      </c>
      <c r="E264" s="113" t="s">
        <v>1374</v>
      </c>
      <c r="F264" s="113" t="s">
        <v>1373</v>
      </c>
      <c r="G264" s="113">
        <v>3591</v>
      </c>
      <c r="H264" s="113"/>
      <c r="I264" s="113"/>
    </row>
    <row r="265" spans="1:20">
      <c r="A265" s="19">
        <v>261</v>
      </c>
      <c r="B265" s="113" t="s">
        <v>1375</v>
      </c>
      <c r="C265" s="113" t="s">
        <v>1376</v>
      </c>
      <c r="D265" s="113" t="s">
        <v>1174</v>
      </c>
      <c r="E265" s="113" t="s">
        <v>1376</v>
      </c>
      <c r="F265" s="113" t="s">
        <v>1174</v>
      </c>
      <c r="G265" s="113">
        <v>1419</v>
      </c>
      <c r="H265" s="113" t="s">
        <v>528</v>
      </c>
      <c r="I265" s="113" t="s">
        <v>1377</v>
      </c>
      <c r="J265" t="s">
        <v>530</v>
      </c>
      <c r="K265" t="s">
        <v>530</v>
      </c>
      <c r="L265" t="s">
        <v>530</v>
      </c>
      <c r="M265" t="s">
        <v>530</v>
      </c>
      <c r="N265" t="s">
        <v>530</v>
      </c>
      <c r="O265" t="s">
        <v>530</v>
      </c>
      <c r="P265" t="s">
        <v>530</v>
      </c>
      <c r="Q265" t="s">
        <v>530</v>
      </c>
      <c r="R265" t="s">
        <v>530</v>
      </c>
      <c r="S265" t="s">
        <v>530</v>
      </c>
    </row>
    <row r="266" spans="1:20">
      <c r="A266" s="19">
        <v>262</v>
      </c>
      <c r="B266" s="113" t="s">
        <v>1378</v>
      </c>
      <c r="C266" s="113" t="s">
        <v>1379</v>
      </c>
      <c r="D266" s="113" t="s">
        <v>924</v>
      </c>
      <c r="E266" s="113" t="s">
        <v>1380</v>
      </c>
      <c r="F266" s="113" t="s">
        <v>924</v>
      </c>
      <c r="G266" s="113">
        <v>1741</v>
      </c>
      <c r="H266" s="113"/>
      <c r="I266" s="113"/>
    </row>
    <row r="267" spans="1:20">
      <c r="A267" s="19">
        <v>263</v>
      </c>
      <c r="B267" s="113" t="s">
        <v>1381</v>
      </c>
      <c r="C267" s="113" t="s">
        <v>1382</v>
      </c>
      <c r="D267" s="113" t="s">
        <v>832</v>
      </c>
      <c r="E267" s="113" t="s">
        <v>1382</v>
      </c>
      <c r="F267" s="113" t="s">
        <v>832</v>
      </c>
      <c r="G267" s="113">
        <v>7269</v>
      </c>
      <c r="H267" s="113" t="s">
        <v>528</v>
      </c>
      <c r="I267" s="113" t="s">
        <v>1383</v>
      </c>
      <c r="J267" t="s">
        <v>528</v>
      </c>
      <c r="K267" t="s">
        <v>530</v>
      </c>
      <c r="L267" t="s">
        <v>530</v>
      </c>
      <c r="M267" t="s">
        <v>1384</v>
      </c>
      <c r="N267" t="s">
        <v>530</v>
      </c>
      <c r="O267" t="s">
        <v>530</v>
      </c>
      <c r="P267" t="s">
        <v>530</v>
      </c>
      <c r="Q267" t="s">
        <v>530</v>
      </c>
      <c r="R267" t="s">
        <v>530</v>
      </c>
      <c r="S267" t="s">
        <v>1385</v>
      </c>
    </row>
    <row r="268" spans="1:20">
      <c r="A268" s="19">
        <v>264</v>
      </c>
      <c r="B268" s="113" t="s">
        <v>1386</v>
      </c>
      <c r="C268" s="113" t="s">
        <v>1387</v>
      </c>
      <c r="D268" s="113" t="s">
        <v>1296</v>
      </c>
      <c r="E268" s="113" t="s">
        <v>1387</v>
      </c>
      <c r="F268" s="113" t="s">
        <v>1296</v>
      </c>
      <c r="G268" s="113">
        <v>57</v>
      </c>
      <c r="H268" s="113" t="s">
        <v>528</v>
      </c>
      <c r="I268" s="113" t="s">
        <v>1388</v>
      </c>
      <c r="J268" t="s">
        <v>528</v>
      </c>
      <c r="K268" t="s">
        <v>530</v>
      </c>
      <c r="L268" t="s">
        <v>530</v>
      </c>
      <c r="M268" t="s">
        <v>530</v>
      </c>
      <c r="N268" t="s">
        <v>530</v>
      </c>
      <c r="O268" t="s">
        <v>530</v>
      </c>
      <c r="P268" t="s">
        <v>530</v>
      </c>
      <c r="Q268" t="s">
        <v>530</v>
      </c>
      <c r="R268" t="s">
        <v>530</v>
      </c>
      <c r="S268" t="s">
        <v>530</v>
      </c>
    </row>
    <row r="269" spans="1:20">
      <c r="A269" s="19">
        <v>265</v>
      </c>
      <c r="B269" s="113" t="s">
        <v>1761</v>
      </c>
      <c r="C269" s="113" t="s">
        <v>1762</v>
      </c>
      <c r="D269" s="113" t="s">
        <v>1763</v>
      </c>
      <c r="E269" s="113" t="s">
        <v>1764</v>
      </c>
      <c r="F269" s="113" t="s">
        <v>1765</v>
      </c>
      <c r="G269" s="113">
        <v>8750</v>
      </c>
      <c r="H269" s="113"/>
      <c r="I269" s="113"/>
    </row>
    <row r="270" spans="1:20">
      <c r="A270" s="19">
        <v>266</v>
      </c>
      <c r="B270" s="113" t="s">
        <v>1389</v>
      </c>
      <c r="C270" s="113" t="s">
        <v>1390</v>
      </c>
      <c r="D270" s="113" t="s">
        <v>1391</v>
      </c>
      <c r="E270" s="113" t="s">
        <v>1390</v>
      </c>
      <c r="F270" s="113" t="s">
        <v>1391</v>
      </c>
      <c r="G270" s="113">
        <v>55</v>
      </c>
      <c r="H270" s="113" t="s">
        <v>528</v>
      </c>
      <c r="I270" s="113" t="s">
        <v>1392</v>
      </c>
      <c r="J270" t="s">
        <v>528</v>
      </c>
      <c r="K270" t="s">
        <v>1393</v>
      </c>
      <c r="L270" t="s">
        <v>528</v>
      </c>
      <c r="M270" t="s">
        <v>530</v>
      </c>
      <c r="N270" t="s">
        <v>530</v>
      </c>
      <c r="O270" t="s">
        <v>530</v>
      </c>
      <c r="P270" t="s">
        <v>1394</v>
      </c>
      <c r="Q270" t="s">
        <v>530</v>
      </c>
      <c r="R270" t="s">
        <v>530</v>
      </c>
      <c r="S270" t="s">
        <v>1395</v>
      </c>
    </row>
    <row r="271" spans="1:20">
      <c r="A271" s="19">
        <v>267</v>
      </c>
      <c r="B271" s="113" t="s">
        <v>1396</v>
      </c>
      <c r="C271" s="113" t="s">
        <v>1397</v>
      </c>
      <c r="D271" s="113" t="s">
        <v>1398</v>
      </c>
      <c r="E271" s="113" t="s">
        <v>1397</v>
      </c>
      <c r="F271" s="113" t="s">
        <v>1398</v>
      </c>
      <c r="G271" s="113">
        <v>34</v>
      </c>
      <c r="H271" s="113" t="s">
        <v>528</v>
      </c>
      <c r="I271" s="113" t="s">
        <v>1399</v>
      </c>
      <c r="J271" t="s">
        <v>528</v>
      </c>
      <c r="K271" t="s">
        <v>530</v>
      </c>
      <c r="L271" t="s">
        <v>530</v>
      </c>
      <c r="M271" t="s">
        <v>1400</v>
      </c>
      <c r="N271" t="s">
        <v>530</v>
      </c>
      <c r="O271" t="s">
        <v>530</v>
      </c>
      <c r="P271" t="s">
        <v>1401</v>
      </c>
      <c r="Q271" t="s">
        <v>530</v>
      </c>
      <c r="R271" t="s">
        <v>530</v>
      </c>
      <c r="S271" t="s">
        <v>1402</v>
      </c>
    </row>
    <row r="272" spans="1:20">
      <c r="A272" s="19">
        <v>268</v>
      </c>
      <c r="B272" s="113" t="s">
        <v>1403</v>
      </c>
      <c r="C272" s="113" t="s">
        <v>1404</v>
      </c>
      <c r="D272" s="113" t="s">
        <v>1405</v>
      </c>
      <c r="E272" s="113" t="s">
        <v>1404</v>
      </c>
      <c r="F272" s="113" t="s">
        <v>1405</v>
      </c>
      <c r="G272" s="113">
        <v>77</v>
      </c>
      <c r="H272" s="113" t="s">
        <v>528</v>
      </c>
      <c r="I272" s="113" t="s">
        <v>1406</v>
      </c>
      <c r="J272" t="s">
        <v>528</v>
      </c>
      <c r="K272" t="s">
        <v>530</v>
      </c>
      <c r="L272" t="s">
        <v>530</v>
      </c>
      <c r="M272" t="s">
        <v>530</v>
      </c>
      <c r="N272" t="s">
        <v>530</v>
      </c>
      <c r="O272" t="s">
        <v>530</v>
      </c>
      <c r="P272" t="s">
        <v>530</v>
      </c>
      <c r="Q272" t="s">
        <v>530</v>
      </c>
      <c r="R272" t="s">
        <v>530</v>
      </c>
      <c r="S272" t="s">
        <v>1407</v>
      </c>
    </row>
    <row r="273" spans="1:19">
      <c r="A273" s="19">
        <v>269</v>
      </c>
      <c r="B273" s="113" t="s">
        <v>1766</v>
      </c>
      <c r="C273" s="113" t="s">
        <v>1767</v>
      </c>
      <c r="D273" s="113" t="s">
        <v>1768</v>
      </c>
      <c r="E273" s="113" t="s">
        <v>1769</v>
      </c>
      <c r="F273" s="113" t="s">
        <v>1770</v>
      </c>
      <c r="G273" s="113">
        <v>8533</v>
      </c>
      <c r="H273" s="113"/>
      <c r="I273" s="113"/>
    </row>
    <row r="274" spans="1:19">
      <c r="A274" s="19">
        <v>270</v>
      </c>
      <c r="B274" s="113" t="s">
        <v>1771</v>
      </c>
      <c r="C274" s="113" t="s">
        <v>1772</v>
      </c>
      <c r="D274" s="113" t="s">
        <v>1433</v>
      </c>
      <c r="E274" s="113" t="s">
        <v>1772</v>
      </c>
      <c r="F274" s="113" t="s">
        <v>1433</v>
      </c>
      <c r="G274" s="113">
        <v>8023</v>
      </c>
      <c r="H274" s="113"/>
      <c r="I274" s="113"/>
    </row>
    <row r="275" spans="1:19">
      <c r="A275" s="19">
        <v>271</v>
      </c>
      <c r="B275" s="113" t="s">
        <v>1773</v>
      </c>
      <c r="C275" s="113" t="s">
        <v>1774</v>
      </c>
      <c r="D275" s="113" t="s">
        <v>1775</v>
      </c>
      <c r="E275" s="113" t="s">
        <v>1774</v>
      </c>
      <c r="F275" s="113" t="s">
        <v>1775</v>
      </c>
      <c r="G275" s="113">
        <v>7390</v>
      </c>
      <c r="H275" s="113"/>
      <c r="I275" s="113"/>
    </row>
    <row r="276" spans="1:19">
      <c r="A276" s="7">
        <v>272</v>
      </c>
      <c r="B276" t="s">
        <v>1408</v>
      </c>
      <c r="C276" t="s">
        <v>1409</v>
      </c>
      <c r="D276" t="s">
        <v>1410</v>
      </c>
      <c r="E276" t="s">
        <v>1409</v>
      </c>
      <c r="F276" t="s">
        <v>1410</v>
      </c>
      <c r="G276">
        <v>7</v>
      </c>
      <c r="H276" t="s">
        <v>528</v>
      </c>
      <c r="I276" t="s">
        <v>1411</v>
      </c>
      <c r="J276" t="s">
        <v>528</v>
      </c>
      <c r="K276" t="s">
        <v>530</v>
      </c>
      <c r="L276" t="s">
        <v>530</v>
      </c>
      <c r="M276" t="s">
        <v>1412</v>
      </c>
      <c r="N276" t="s">
        <v>530</v>
      </c>
      <c r="O276" t="s">
        <v>530</v>
      </c>
      <c r="P276" t="s">
        <v>1413</v>
      </c>
      <c r="Q276" t="s">
        <v>530</v>
      </c>
      <c r="R276" t="s">
        <v>530</v>
      </c>
      <c r="S276" t="s">
        <v>1414</v>
      </c>
    </row>
    <row r="277" spans="1:19">
      <c r="A277" s="7">
        <v>273</v>
      </c>
      <c r="B277" t="s">
        <v>1415</v>
      </c>
      <c r="C277" t="s">
        <v>1416</v>
      </c>
      <c r="D277" t="s">
        <v>1417</v>
      </c>
      <c r="E277" t="s">
        <v>1416</v>
      </c>
      <c r="F277" t="s">
        <v>1417</v>
      </c>
      <c r="G277">
        <v>5320</v>
      </c>
    </row>
    <row r="278" spans="1:19">
      <c r="A278" s="7">
        <v>274</v>
      </c>
      <c r="B278" t="s">
        <v>1418</v>
      </c>
      <c r="C278" t="s">
        <v>1419</v>
      </c>
      <c r="D278" t="s">
        <v>1420</v>
      </c>
      <c r="E278" t="s">
        <v>1419</v>
      </c>
      <c r="F278" t="s">
        <v>1420</v>
      </c>
      <c r="G278">
        <v>4958</v>
      </c>
      <c r="H278" t="s">
        <v>528</v>
      </c>
      <c r="I278" t="s">
        <v>1421</v>
      </c>
      <c r="J278" t="s">
        <v>528</v>
      </c>
      <c r="K278" t="s">
        <v>530</v>
      </c>
      <c r="L278" t="s">
        <v>530</v>
      </c>
      <c r="M278" t="s">
        <v>530</v>
      </c>
      <c r="N278" t="s">
        <v>530</v>
      </c>
      <c r="O278" t="s">
        <v>530</v>
      </c>
      <c r="P278" t="s">
        <v>1422</v>
      </c>
      <c r="Q278" t="s">
        <v>530</v>
      </c>
      <c r="R278" t="s">
        <v>530</v>
      </c>
      <c r="S278" t="s">
        <v>1423</v>
      </c>
    </row>
    <row r="279" spans="1:19">
      <c r="A279" s="7">
        <v>275</v>
      </c>
      <c r="B279" t="s">
        <v>1424</v>
      </c>
      <c r="C279" t="s">
        <v>1425</v>
      </c>
      <c r="D279" t="s">
        <v>1426</v>
      </c>
      <c r="E279" t="s">
        <v>1425</v>
      </c>
      <c r="F279" t="s">
        <v>1426</v>
      </c>
      <c r="G279">
        <v>1</v>
      </c>
      <c r="H279" t="s">
        <v>528</v>
      </c>
      <c r="I279" t="s">
        <v>1427</v>
      </c>
      <c r="J279" t="s">
        <v>528</v>
      </c>
      <c r="K279" t="s">
        <v>530</v>
      </c>
      <c r="L279" t="s">
        <v>558</v>
      </c>
      <c r="M279" t="s">
        <v>530</v>
      </c>
      <c r="N279" t="s">
        <v>530</v>
      </c>
      <c r="O279" t="s">
        <v>530</v>
      </c>
      <c r="P279" t="s">
        <v>530</v>
      </c>
      <c r="Q279" t="s">
        <v>530</v>
      </c>
      <c r="R279" t="s">
        <v>530</v>
      </c>
      <c r="S279" t="s">
        <v>1428</v>
      </c>
    </row>
    <row r="280" spans="1:19">
      <c r="A280" s="7">
        <v>276</v>
      </c>
      <c r="B280" t="s">
        <v>1429</v>
      </c>
      <c r="C280" t="s">
        <v>1430</v>
      </c>
      <c r="D280" t="s">
        <v>1431</v>
      </c>
      <c r="E280" t="s">
        <v>1432</v>
      </c>
      <c r="F280" t="s">
        <v>1433</v>
      </c>
      <c r="G280">
        <v>7184</v>
      </c>
    </row>
    <row r="281" spans="1:19">
      <c r="A281" s="7">
        <v>277</v>
      </c>
      <c r="B281" t="s">
        <v>1434</v>
      </c>
      <c r="C281" t="s">
        <v>1435</v>
      </c>
      <c r="D281" t="s">
        <v>1106</v>
      </c>
      <c r="E281" t="s">
        <v>1435</v>
      </c>
      <c r="F281" t="s">
        <v>1106</v>
      </c>
      <c r="G281">
        <v>2480</v>
      </c>
      <c r="J281" t="s">
        <v>1094</v>
      </c>
    </row>
    <row r="282" spans="1:19" ht="30">
      <c r="A282" s="7">
        <v>278</v>
      </c>
      <c r="B282" s="22" t="s">
        <v>1776</v>
      </c>
      <c r="C282" t="s">
        <v>1777</v>
      </c>
      <c r="D282" t="s">
        <v>597</v>
      </c>
      <c r="E282" t="s">
        <v>1777</v>
      </c>
      <c r="F282" t="s">
        <v>597</v>
      </c>
      <c r="G282">
        <v>2181</v>
      </c>
    </row>
    <row r="283" spans="1:19">
      <c r="A283" s="7">
        <v>279</v>
      </c>
      <c r="B283" t="s">
        <v>1436</v>
      </c>
      <c r="C283" t="s">
        <v>1437</v>
      </c>
      <c r="D283" t="s">
        <v>1420</v>
      </c>
      <c r="E283" t="s">
        <v>1437</v>
      </c>
      <c r="F283" t="s">
        <v>1420</v>
      </c>
      <c r="G283">
        <v>1311</v>
      </c>
      <c r="H283" t="s">
        <v>528</v>
      </c>
      <c r="I283" t="s">
        <v>1438</v>
      </c>
      <c r="J283" t="s">
        <v>528</v>
      </c>
      <c r="K283" t="s">
        <v>530</v>
      </c>
      <c r="L283" t="s">
        <v>530</v>
      </c>
      <c r="M283" t="s">
        <v>1439</v>
      </c>
      <c r="N283" t="s">
        <v>530</v>
      </c>
      <c r="O283" t="s">
        <v>530</v>
      </c>
      <c r="P283" t="s">
        <v>530</v>
      </c>
      <c r="Q283" t="s">
        <v>530</v>
      </c>
      <c r="R283" t="s">
        <v>530</v>
      </c>
      <c r="S283" t="s">
        <v>1440</v>
      </c>
    </row>
    <row r="284" spans="1:19">
      <c r="A284" s="7">
        <v>280</v>
      </c>
      <c r="B284" t="s">
        <v>1441</v>
      </c>
      <c r="C284" t="s">
        <v>1442</v>
      </c>
      <c r="D284" t="s">
        <v>1443</v>
      </c>
      <c r="E284" t="s">
        <v>1444</v>
      </c>
      <c r="F284" t="s">
        <v>1445</v>
      </c>
      <c r="G284">
        <v>2677</v>
      </c>
      <c r="H284" t="s">
        <v>528</v>
      </c>
      <c r="I284" t="s">
        <v>1446</v>
      </c>
      <c r="J284" t="s">
        <v>528</v>
      </c>
      <c r="K284" t="s">
        <v>530</v>
      </c>
      <c r="L284" t="s">
        <v>530</v>
      </c>
      <c r="M284" t="s">
        <v>1447</v>
      </c>
      <c r="N284" t="s">
        <v>530</v>
      </c>
      <c r="O284" t="s">
        <v>530</v>
      </c>
      <c r="P284" t="s">
        <v>530</v>
      </c>
      <c r="Q284" t="s">
        <v>530</v>
      </c>
      <c r="R284" t="s">
        <v>530</v>
      </c>
      <c r="S284" t="s">
        <v>1448</v>
      </c>
    </row>
    <row r="285" spans="1:19">
      <c r="A285" s="7">
        <v>281</v>
      </c>
      <c r="B285" t="s">
        <v>1449</v>
      </c>
      <c r="C285" t="s">
        <v>1450</v>
      </c>
      <c r="D285" t="s">
        <v>1296</v>
      </c>
      <c r="E285" t="s">
        <v>1450</v>
      </c>
      <c r="F285" t="s">
        <v>1296</v>
      </c>
      <c r="G285">
        <v>3208</v>
      </c>
      <c r="H285" t="s">
        <v>528</v>
      </c>
      <c r="J285" t="s">
        <v>1369</v>
      </c>
      <c r="K285" t="s">
        <v>530</v>
      </c>
      <c r="L285" t="s">
        <v>530</v>
      </c>
      <c r="M285" t="s">
        <v>1343</v>
      </c>
      <c r="N285" t="s">
        <v>530</v>
      </c>
      <c r="O285" t="s">
        <v>530</v>
      </c>
      <c r="P285" t="s">
        <v>530</v>
      </c>
      <c r="Q285" t="s">
        <v>530</v>
      </c>
      <c r="R285" t="s">
        <v>530</v>
      </c>
      <c r="S285" t="s">
        <v>530</v>
      </c>
    </row>
    <row r="286" spans="1:19">
      <c r="A286" s="7">
        <v>282</v>
      </c>
      <c r="B286" t="s">
        <v>1451</v>
      </c>
      <c r="C286" t="s">
        <v>1452</v>
      </c>
      <c r="D286" t="s">
        <v>1453</v>
      </c>
      <c r="E286" t="s">
        <v>1452</v>
      </c>
      <c r="F286" t="s">
        <v>1453</v>
      </c>
      <c r="G286">
        <v>1156</v>
      </c>
      <c r="H286" t="s">
        <v>528</v>
      </c>
      <c r="I286" t="s">
        <v>1454</v>
      </c>
      <c r="J286" t="s">
        <v>530</v>
      </c>
      <c r="K286" t="s">
        <v>530</v>
      </c>
      <c r="L286" t="s">
        <v>530</v>
      </c>
      <c r="M286" t="s">
        <v>530</v>
      </c>
      <c r="N286" t="s">
        <v>530</v>
      </c>
      <c r="O286" t="s">
        <v>530</v>
      </c>
      <c r="P286" t="s">
        <v>530</v>
      </c>
      <c r="Q286" t="s">
        <v>530</v>
      </c>
      <c r="R286" t="s">
        <v>530</v>
      </c>
      <c r="S286" t="s">
        <v>530</v>
      </c>
    </row>
    <row r="287" spans="1:19">
      <c r="A287" s="7">
        <v>283</v>
      </c>
      <c r="B287" t="s">
        <v>1455</v>
      </c>
      <c r="C287" t="s">
        <v>1456</v>
      </c>
      <c r="D287" t="s">
        <v>1457</v>
      </c>
      <c r="E287" t="s">
        <v>1456</v>
      </c>
      <c r="F287" t="s">
        <v>1457</v>
      </c>
      <c r="G287">
        <v>2655</v>
      </c>
    </row>
    <row r="288" spans="1:19" ht="30">
      <c r="A288" s="7">
        <v>284</v>
      </c>
      <c r="B288" s="22" t="s">
        <v>1778</v>
      </c>
      <c r="C288" t="s">
        <v>1779</v>
      </c>
      <c r="D288" t="s">
        <v>1780</v>
      </c>
      <c r="E288" t="s">
        <v>1779</v>
      </c>
      <c r="F288" t="s">
        <v>1780</v>
      </c>
      <c r="G288">
        <v>8986</v>
      </c>
    </row>
    <row r="289" spans="1:20">
      <c r="A289" s="7">
        <v>285</v>
      </c>
      <c r="B289" t="s">
        <v>1458</v>
      </c>
      <c r="C289" t="s">
        <v>1459</v>
      </c>
      <c r="D289" t="s">
        <v>1373</v>
      </c>
      <c r="E289" t="s">
        <v>1459</v>
      </c>
      <c r="F289" t="s">
        <v>1373</v>
      </c>
      <c r="G289">
        <v>1918</v>
      </c>
      <c r="H289" t="s">
        <v>528</v>
      </c>
      <c r="I289" t="s">
        <v>1460</v>
      </c>
      <c r="J289" t="s">
        <v>528</v>
      </c>
      <c r="K289" t="s">
        <v>530</v>
      </c>
      <c r="L289" t="s">
        <v>530</v>
      </c>
      <c r="M289" t="s">
        <v>820</v>
      </c>
      <c r="N289" t="s">
        <v>530</v>
      </c>
      <c r="O289" t="s">
        <v>530</v>
      </c>
      <c r="P289" t="s">
        <v>530</v>
      </c>
      <c r="Q289" t="s">
        <v>530</v>
      </c>
      <c r="R289" t="s">
        <v>530</v>
      </c>
    </row>
    <row r="290" spans="1:20" ht="30">
      <c r="A290" s="7">
        <v>286</v>
      </c>
      <c r="B290" s="22" t="s">
        <v>1781</v>
      </c>
      <c r="C290" t="s">
        <v>1782</v>
      </c>
      <c r="D290" t="s">
        <v>1783</v>
      </c>
      <c r="E290" t="s">
        <v>1782</v>
      </c>
      <c r="F290" t="s">
        <v>1783</v>
      </c>
      <c r="G290">
        <v>1729</v>
      </c>
    </row>
    <row r="291" spans="1:20">
      <c r="A291" s="7">
        <v>287</v>
      </c>
      <c r="B291" t="s">
        <v>1461</v>
      </c>
      <c r="C291" t="s">
        <v>1462</v>
      </c>
      <c r="D291" t="s">
        <v>1254</v>
      </c>
      <c r="E291" t="s">
        <v>1462</v>
      </c>
      <c r="F291" t="s">
        <v>1254</v>
      </c>
      <c r="G291">
        <v>1353</v>
      </c>
    </row>
    <row r="292" spans="1:20">
      <c r="A292" s="7">
        <v>288</v>
      </c>
      <c r="B292" t="s">
        <v>1784</v>
      </c>
      <c r="C292" t="s">
        <v>1785</v>
      </c>
      <c r="D292" t="s">
        <v>1786</v>
      </c>
      <c r="E292" t="s">
        <v>1785</v>
      </c>
      <c r="F292" t="s">
        <v>1786</v>
      </c>
      <c r="G292">
        <v>6807</v>
      </c>
    </row>
    <row r="293" spans="1:20">
      <c r="A293" s="7">
        <v>289</v>
      </c>
      <c r="B293" t="s">
        <v>1787</v>
      </c>
      <c r="C293" t="s">
        <v>1788</v>
      </c>
      <c r="D293" t="s">
        <v>1789</v>
      </c>
      <c r="E293" t="s">
        <v>1788</v>
      </c>
      <c r="F293" t="s">
        <v>1789</v>
      </c>
      <c r="G293">
        <v>9086</v>
      </c>
    </row>
    <row r="294" spans="1:20">
      <c r="A294" s="7">
        <v>290</v>
      </c>
      <c r="B294" t="s">
        <v>1463</v>
      </c>
      <c r="C294" t="s">
        <v>1464</v>
      </c>
      <c r="D294" t="s">
        <v>1275</v>
      </c>
      <c r="E294" t="s">
        <v>1464</v>
      </c>
      <c r="F294" t="s">
        <v>1275</v>
      </c>
      <c r="G294">
        <v>2561</v>
      </c>
    </row>
    <row r="295" spans="1:20">
      <c r="A295" s="7">
        <v>291</v>
      </c>
      <c r="B295" t="s">
        <v>1465</v>
      </c>
      <c r="C295" t="s">
        <v>1466</v>
      </c>
      <c r="D295" t="s">
        <v>1467</v>
      </c>
      <c r="E295" t="s">
        <v>1466</v>
      </c>
      <c r="F295" t="s">
        <v>1467</v>
      </c>
      <c r="G295">
        <v>2314</v>
      </c>
      <c r="H295" t="s">
        <v>528</v>
      </c>
      <c r="I295" t="s">
        <v>1468</v>
      </c>
      <c r="J295" t="s">
        <v>528</v>
      </c>
      <c r="K295" t="s">
        <v>530</v>
      </c>
      <c r="L295" t="s">
        <v>530</v>
      </c>
      <c r="M295" t="s">
        <v>1309</v>
      </c>
      <c r="N295" t="s">
        <v>530</v>
      </c>
      <c r="O295" t="s">
        <v>530</v>
      </c>
      <c r="P295" t="s">
        <v>1309</v>
      </c>
      <c r="Q295" t="s">
        <v>530</v>
      </c>
      <c r="R295" t="s">
        <v>530</v>
      </c>
      <c r="S295" t="s">
        <v>1469</v>
      </c>
    </row>
    <row r="296" spans="1:20">
      <c r="A296" s="7">
        <v>292</v>
      </c>
      <c r="B296" t="s">
        <v>1470</v>
      </c>
      <c r="C296" t="s">
        <v>1471</v>
      </c>
      <c r="D296" t="s">
        <v>1472</v>
      </c>
      <c r="E296" t="s">
        <v>1471</v>
      </c>
      <c r="F296" t="s">
        <v>1472</v>
      </c>
      <c r="G296">
        <v>3110</v>
      </c>
    </row>
    <row r="297" spans="1:20">
      <c r="A297" s="7">
        <v>293</v>
      </c>
      <c r="B297" t="s">
        <v>1473</v>
      </c>
      <c r="C297" t="s">
        <v>1474</v>
      </c>
      <c r="D297" t="s">
        <v>1475</v>
      </c>
      <c r="E297" t="s">
        <v>1476</v>
      </c>
      <c r="F297" t="s">
        <v>1477</v>
      </c>
      <c r="G297">
        <v>1989</v>
      </c>
    </row>
    <row r="298" spans="1:20" ht="44.25">
      <c r="A298" s="7">
        <v>294</v>
      </c>
      <c r="B298" t="s">
        <v>1478</v>
      </c>
      <c r="C298" t="s">
        <v>1479</v>
      </c>
      <c r="D298" t="s">
        <v>1480</v>
      </c>
      <c r="E298" t="s">
        <v>1479</v>
      </c>
      <c r="F298" t="s">
        <v>1480</v>
      </c>
      <c r="G298">
        <v>127</v>
      </c>
      <c r="H298" t="s">
        <v>528</v>
      </c>
      <c r="J298" t="s">
        <v>530</v>
      </c>
      <c r="K298" t="s">
        <v>530</v>
      </c>
      <c r="L298" t="s">
        <v>530</v>
      </c>
      <c r="M298" t="s">
        <v>1343</v>
      </c>
      <c r="N298" t="s">
        <v>530</v>
      </c>
      <c r="O298" t="s">
        <v>530</v>
      </c>
      <c r="P298" t="s">
        <v>530</v>
      </c>
      <c r="Q298" t="s">
        <v>530</v>
      </c>
      <c r="R298" t="s">
        <v>530</v>
      </c>
      <c r="S298" s="22" t="s">
        <v>1481</v>
      </c>
      <c r="T298" t="s">
        <v>1482</v>
      </c>
    </row>
    <row r="299" spans="1:20">
      <c r="A299" s="7">
        <v>295</v>
      </c>
      <c r="B299" t="s">
        <v>1790</v>
      </c>
      <c r="C299" t="s">
        <v>1791</v>
      </c>
      <c r="D299" t="s">
        <v>1033</v>
      </c>
      <c r="E299" t="s">
        <v>1792</v>
      </c>
      <c r="F299" t="s">
        <v>1033</v>
      </c>
      <c r="G299">
        <v>4641</v>
      </c>
    </row>
    <row r="300" spans="1:20">
      <c r="A300" s="7">
        <v>296</v>
      </c>
      <c r="B300" t="s">
        <v>1485</v>
      </c>
      <c r="C300" t="s">
        <v>1483</v>
      </c>
      <c r="D300" t="s">
        <v>1484</v>
      </c>
      <c r="E300" t="s">
        <v>1483</v>
      </c>
      <c r="F300" t="s">
        <v>1484</v>
      </c>
      <c r="G300">
        <v>888</v>
      </c>
    </row>
    <row r="301" spans="1:20">
      <c r="A301" s="7">
        <v>297</v>
      </c>
      <c r="B301" t="s">
        <v>1486</v>
      </c>
      <c r="C301" t="s">
        <v>1487</v>
      </c>
      <c r="D301" t="s">
        <v>1488</v>
      </c>
      <c r="E301" t="s">
        <v>1487</v>
      </c>
      <c r="F301" t="s">
        <v>1488</v>
      </c>
      <c r="G301">
        <v>407</v>
      </c>
      <c r="H301" t="s">
        <v>528</v>
      </c>
      <c r="I301" t="s">
        <v>1489</v>
      </c>
      <c r="J301" t="s">
        <v>528</v>
      </c>
      <c r="K301" t="s">
        <v>530</v>
      </c>
      <c r="L301" t="s">
        <v>530</v>
      </c>
      <c r="M301" t="s">
        <v>530</v>
      </c>
      <c r="N301" t="s">
        <v>530</v>
      </c>
      <c r="O301" t="s">
        <v>530</v>
      </c>
      <c r="P301" t="s">
        <v>530</v>
      </c>
      <c r="Q301" t="s">
        <v>530</v>
      </c>
      <c r="R301" t="s">
        <v>530</v>
      </c>
      <c r="S301" t="s">
        <v>1490</v>
      </c>
    </row>
    <row r="302" spans="1:20">
      <c r="A302" s="7">
        <v>298</v>
      </c>
      <c r="B302" t="s">
        <v>1491</v>
      </c>
      <c r="C302" t="s">
        <v>1492</v>
      </c>
      <c r="D302" t="s">
        <v>1493</v>
      </c>
      <c r="E302" t="s">
        <v>1492</v>
      </c>
      <c r="F302" t="s">
        <v>1493</v>
      </c>
      <c r="G302">
        <v>7497</v>
      </c>
    </row>
    <row r="303" spans="1:20">
      <c r="A303" s="7">
        <v>299</v>
      </c>
      <c r="B303" t="s">
        <v>1494</v>
      </c>
      <c r="C303" t="s">
        <v>1495</v>
      </c>
      <c r="D303" t="s">
        <v>1049</v>
      </c>
      <c r="E303" t="s">
        <v>1495</v>
      </c>
      <c r="F303" t="s">
        <v>1049</v>
      </c>
      <c r="G303">
        <v>6840</v>
      </c>
    </row>
    <row r="304" spans="1:20">
      <c r="A304" s="7">
        <v>300</v>
      </c>
      <c r="B304" t="s">
        <v>1793</v>
      </c>
      <c r="C304" t="s">
        <v>1794</v>
      </c>
      <c r="D304" t="s">
        <v>1795</v>
      </c>
      <c r="E304" t="s">
        <v>1796</v>
      </c>
      <c r="F304" t="s">
        <v>1795</v>
      </c>
      <c r="G304">
        <v>8224</v>
      </c>
    </row>
    <row r="305" spans="1:20">
      <c r="A305" s="7">
        <v>301</v>
      </c>
      <c r="B305" t="s">
        <v>1496</v>
      </c>
      <c r="C305" t="s">
        <v>1497</v>
      </c>
      <c r="D305" t="s">
        <v>622</v>
      </c>
      <c r="E305" t="s">
        <v>1497</v>
      </c>
      <c r="F305" t="s">
        <v>622</v>
      </c>
      <c r="G305">
        <v>111</v>
      </c>
      <c r="H305" t="s">
        <v>528</v>
      </c>
      <c r="J305" t="s">
        <v>558</v>
      </c>
      <c r="K305" t="s">
        <v>530</v>
      </c>
      <c r="L305" t="s">
        <v>530</v>
      </c>
      <c r="M305" t="s">
        <v>530</v>
      </c>
      <c r="N305" t="s">
        <v>530</v>
      </c>
      <c r="O305" t="s">
        <v>530</v>
      </c>
      <c r="P305" t="s">
        <v>530</v>
      </c>
      <c r="Q305" t="s">
        <v>530</v>
      </c>
      <c r="R305" t="s">
        <v>530</v>
      </c>
      <c r="S305" t="s">
        <v>1797</v>
      </c>
      <c r="T305" t="s">
        <v>1498</v>
      </c>
    </row>
    <row r="306" spans="1:20">
      <c r="A306" s="7">
        <v>302</v>
      </c>
      <c r="B306" t="s">
        <v>1499</v>
      </c>
      <c r="C306" t="s">
        <v>1500</v>
      </c>
      <c r="D306" t="s">
        <v>1501</v>
      </c>
      <c r="E306" t="s">
        <v>1502</v>
      </c>
      <c r="F306" t="s">
        <v>1503</v>
      </c>
      <c r="G306">
        <v>2116</v>
      </c>
    </row>
    <row r="307" spans="1:20">
      <c r="A307" s="7">
        <v>303</v>
      </c>
      <c r="B307" t="s">
        <v>1504</v>
      </c>
      <c r="C307" t="s">
        <v>1505</v>
      </c>
      <c r="D307" t="s">
        <v>927</v>
      </c>
      <c r="E307" t="s">
        <v>1505</v>
      </c>
      <c r="F307" t="s">
        <v>927</v>
      </c>
      <c r="G307">
        <v>3274</v>
      </c>
      <c r="H307" t="s">
        <v>528</v>
      </c>
      <c r="I307" t="s">
        <v>1506</v>
      </c>
      <c r="J307" t="s">
        <v>528</v>
      </c>
      <c r="K307" t="s">
        <v>530</v>
      </c>
      <c r="L307" t="s">
        <v>530</v>
      </c>
      <c r="M307" t="s">
        <v>1507</v>
      </c>
      <c r="N307" t="s">
        <v>530</v>
      </c>
      <c r="O307" t="s">
        <v>1508</v>
      </c>
      <c r="P307" t="s">
        <v>530</v>
      </c>
      <c r="Q307" t="s">
        <v>530</v>
      </c>
      <c r="R307" t="s">
        <v>530</v>
      </c>
      <c r="S307" t="s">
        <v>530</v>
      </c>
    </row>
    <row r="308" spans="1:20">
      <c r="A308" s="7">
        <v>304</v>
      </c>
      <c r="B308" t="s">
        <v>1509</v>
      </c>
      <c r="C308" t="s">
        <v>1510</v>
      </c>
      <c r="D308" t="s">
        <v>1511</v>
      </c>
      <c r="E308" t="s">
        <v>1510</v>
      </c>
      <c r="F308" t="s">
        <v>1511</v>
      </c>
      <c r="G308">
        <v>5568</v>
      </c>
      <c r="H308" t="s">
        <v>528</v>
      </c>
      <c r="J308" t="s">
        <v>528</v>
      </c>
      <c r="K308" t="s">
        <v>530</v>
      </c>
      <c r="L308" t="s">
        <v>530</v>
      </c>
      <c r="M308" t="s">
        <v>1512</v>
      </c>
      <c r="N308" t="s">
        <v>530</v>
      </c>
      <c r="O308" t="s">
        <v>530</v>
      </c>
      <c r="P308" t="s">
        <v>530</v>
      </c>
      <c r="Q308" t="s">
        <v>530</v>
      </c>
      <c r="R308" t="s">
        <v>530</v>
      </c>
      <c r="S308" t="s">
        <v>1513</v>
      </c>
    </row>
    <row r="309" spans="1:20">
      <c r="A309" s="7">
        <v>305</v>
      </c>
      <c r="B309" t="s">
        <v>1514</v>
      </c>
      <c r="C309" t="s">
        <v>1515</v>
      </c>
      <c r="D309" t="s">
        <v>1516</v>
      </c>
      <c r="E309" t="s">
        <v>1515</v>
      </c>
      <c r="F309" t="s">
        <v>1516</v>
      </c>
      <c r="G309">
        <v>406</v>
      </c>
    </row>
    <row r="310" spans="1:20">
      <c r="A310" s="7">
        <v>306</v>
      </c>
      <c r="B310" t="s">
        <v>1517</v>
      </c>
      <c r="C310" t="s">
        <v>1518</v>
      </c>
      <c r="D310" t="s">
        <v>1519</v>
      </c>
      <c r="E310" t="s">
        <v>1518</v>
      </c>
      <c r="F310" t="s">
        <v>1519</v>
      </c>
      <c r="G310">
        <v>6379</v>
      </c>
      <c r="H310" t="s">
        <v>528</v>
      </c>
      <c r="J310" t="s">
        <v>530</v>
      </c>
      <c r="K310" t="s">
        <v>530</v>
      </c>
      <c r="L310" t="s">
        <v>530</v>
      </c>
      <c r="M310" t="s">
        <v>1520</v>
      </c>
      <c r="N310" t="s">
        <v>530</v>
      </c>
      <c r="O310" t="s">
        <v>530</v>
      </c>
      <c r="P310" t="s">
        <v>530</v>
      </c>
      <c r="Q310" t="s">
        <v>530</v>
      </c>
      <c r="R310" t="s">
        <v>530</v>
      </c>
      <c r="S310" t="s">
        <v>530</v>
      </c>
    </row>
    <row r="311" spans="1:20">
      <c r="A311" s="7">
        <v>307</v>
      </c>
      <c r="B311" t="s">
        <v>1798</v>
      </c>
      <c r="C311" t="s">
        <v>1799</v>
      </c>
      <c r="D311" t="s">
        <v>1221</v>
      </c>
      <c r="E311" t="s">
        <v>1799</v>
      </c>
      <c r="F311" t="s">
        <v>1221</v>
      </c>
      <c r="G311">
        <v>8812</v>
      </c>
    </row>
    <row r="312" spans="1:20">
      <c r="A312" s="7">
        <v>308</v>
      </c>
      <c r="B312" t="s">
        <v>1800</v>
      </c>
      <c r="C312" t="s">
        <v>1801</v>
      </c>
      <c r="D312" t="s">
        <v>1802</v>
      </c>
      <c r="E312" t="s">
        <v>1801</v>
      </c>
      <c r="F312" t="s">
        <v>1802</v>
      </c>
      <c r="G312">
        <v>7575</v>
      </c>
    </row>
    <row r="313" spans="1:20">
      <c r="A313" s="7">
        <v>309</v>
      </c>
      <c r="B313" t="s">
        <v>1803</v>
      </c>
      <c r="C313" t="s">
        <v>1521</v>
      </c>
      <c r="D313" t="s">
        <v>1522</v>
      </c>
      <c r="E313" t="s">
        <v>1521</v>
      </c>
      <c r="F313" t="s">
        <v>1522</v>
      </c>
      <c r="G313">
        <v>728</v>
      </c>
    </row>
    <row r="314" spans="1:20">
      <c r="A314" s="7">
        <v>310</v>
      </c>
      <c r="B314" t="s">
        <v>1804</v>
      </c>
      <c r="C314" t="s">
        <v>1805</v>
      </c>
      <c r="D314" t="s">
        <v>1806</v>
      </c>
      <c r="E314" t="s">
        <v>1805</v>
      </c>
      <c r="F314" t="s">
        <v>1806</v>
      </c>
      <c r="G314">
        <v>9055</v>
      </c>
    </row>
    <row r="315" spans="1:20">
      <c r="A315" s="7">
        <v>311</v>
      </c>
      <c r="B315" t="s">
        <v>1523</v>
      </c>
      <c r="C315" t="s">
        <v>1524</v>
      </c>
      <c r="D315" t="s">
        <v>902</v>
      </c>
      <c r="E315" t="s">
        <v>1524</v>
      </c>
      <c r="F315" t="s">
        <v>902</v>
      </c>
      <c r="G315">
        <v>2108</v>
      </c>
    </row>
    <row r="316" spans="1:20">
      <c r="A316" s="7">
        <v>312</v>
      </c>
      <c r="B316" t="s">
        <v>1807</v>
      </c>
      <c r="C316" t="s">
        <v>1808</v>
      </c>
      <c r="D316" t="s">
        <v>1809</v>
      </c>
      <c r="E316" t="s">
        <v>1808</v>
      </c>
      <c r="F316" t="s">
        <v>1809</v>
      </c>
      <c r="G316">
        <v>68</v>
      </c>
    </row>
    <row r="317" spans="1:20">
      <c r="A317" s="7">
        <v>313</v>
      </c>
      <c r="B317" t="s">
        <v>1810</v>
      </c>
      <c r="C317" t="s">
        <v>1811</v>
      </c>
      <c r="D317" t="s">
        <v>1812</v>
      </c>
      <c r="E317" t="s">
        <v>1811</v>
      </c>
      <c r="F317" t="s">
        <v>1812</v>
      </c>
      <c r="G317">
        <v>5936</v>
      </c>
    </row>
    <row r="318" spans="1:20">
      <c r="A318" s="7">
        <v>314</v>
      </c>
      <c r="B318" t="s">
        <v>1525</v>
      </c>
      <c r="C318" t="s">
        <v>1526</v>
      </c>
      <c r="D318" t="s">
        <v>1527</v>
      </c>
      <c r="E318" t="s">
        <v>1526</v>
      </c>
      <c r="F318" t="s">
        <v>1527</v>
      </c>
      <c r="G318">
        <v>1288</v>
      </c>
      <c r="H318" t="s">
        <v>528</v>
      </c>
      <c r="I318" t="s">
        <v>1528</v>
      </c>
      <c r="J318" t="s">
        <v>528</v>
      </c>
      <c r="K318" t="s">
        <v>530</v>
      </c>
      <c r="L318" t="s">
        <v>530</v>
      </c>
      <c r="M318" t="s">
        <v>530</v>
      </c>
      <c r="N318" t="s">
        <v>530</v>
      </c>
      <c r="O318" t="s">
        <v>530</v>
      </c>
      <c r="P318" t="s">
        <v>530</v>
      </c>
      <c r="Q318" t="s">
        <v>530</v>
      </c>
      <c r="R318" t="s">
        <v>530</v>
      </c>
      <c r="S318" t="s">
        <v>530</v>
      </c>
    </row>
    <row r="319" spans="1:20">
      <c r="A319" s="7">
        <v>315</v>
      </c>
      <c r="B319" t="s">
        <v>1529</v>
      </c>
      <c r="C319" t="s">
        <v>1530</v>
      </c>
      <c r="D319" t="s">
        <v>1531</v>
      </c>
      <c r="E319" t="s">
        <v>1530</v>
      </c>
      <c r="F319" t="s">
        <v>1531</v>
      </c>
      <c r="G319">
        <v>2256</v>
      </c>
      <c r="H319" t="s">
        <v>528</v>
      </c>
      <c r="I319" t="s">
        <v>1532</v>
      </c>
      <c r="J319" t="s">
        <v>528</v>
      </c>
      <c r="K319" t="s">
        <v>530</v>
      </c>
      <c r="L319" t="s">
        <v>530</v>
      </c>
      <c r="M319" t="s">
        <v>584</v>
      </c>
      <c r="N319" t="s">
        <v>530</v>
      </c>
      <c r="O319" t="s">
        <v>530</v>
      </c>
      <c r="P319" t="s">
        <v>584</v>
      </c>
      <c r="Q319" t="s">
        <v>530</v>
      </c>
      <c r="R319" t="s">
        <v>530</v>
      </c>
      <c r="S319" t="s">
        <v>1533</v>
      </c>
    </row>
    <row r="320" spans="1:20">
      <c r="A320" s="7">
        <v>316</v>
      </c>
      <c r="B320" t="s">
        <v>1534</v>
      </c>
      <c r="C320" t="s">
        <v>1535</v>
      </c>
      <c r="D320" t="s">
        <v>1128</v>
      </c>
      <c r="E320" t="s">
        <v>1535</v>
      </c>
      <c r="F320" t="s">
        <v>1128</v>
      </c>
      <c r="G320">
        <v>1155</v>
      </c>
      <c r="H320" t="s">
        <v>528</v>
      </c>
      <c r="I320" t="s">
        <v>1536</v>
      </c>
      <c r="J320" t="s">
        <v>528</v>
      </c>
      <c r="K320" t="s">
        <v>530</v>
      </c>
      <c r="L320" t="s">
        <v>530</v>
      </c>
      <c r="M320" t="s">
        <v>530</v>
      </c>
      <c r="N320" t="s">
        <v>530</v>
      </c>
      <c r="O320" t="s">
        <v>530</v>
      </c>
      <c r="P320" t="s">
        <v>530</v>
      </c>
      <c r="Q320" t="s">
        <v>530</v>
      </c>
      <c r="R320" t="s">
        <v>530</v>
      </c>
      <c r="S320" t="s">
        <v>1537</v>
      </c>
    </row>
    <row r="321" spans="1:19">
      <c r="A321" s="7">
        <v>317</v>
      </c>
      <c r="B321" t="s">
        <v>1538</v>
      </c>
      <c r="C321" t="s">
        <v>1539</v>
      </c>
      <c r="D321" t="s">
        <v>1540</v>
      </c>
      <c r="E321" t="s">
        <v>1539</v>
      </c>
      <c r="F321" t="s">
        <v>1540</v>
      </c>
      <c r="G321">
        <v>8423</v>
      </c>
      <c r="H321" t="s">
        <v>528</v>
      </c>
      <c r="I321" t="s">
        <v>1541</v>
      </c>
      <c r="J321" t="s">
        <v>528</v>
      </c>
      <c r="K321" t="s">
        <v>530</v>
      </c>
      <c r="L321" t="s">
        <v>530</v>
      </c>
      <c r="M321" t="s">
        <v>1542</v>
      </c>
      <c r="N321" t="s">
        <v>530</v>
      </c>
      <c r="O321" t="s">
        <v>530</v>
      </c>
      <c r="P321" t="s">
        <v>530</v>
      </c>
      <c r="Q321" t="s">
        <v>530</v>
      </c>
      <c r="R321" t="s">
        <v>530</v>
      </c>
      <c r="S321" t="s">
        <v>1543</v>
      </c>
    </row>
    <row r="322" spans="1:19">
      <c r="A322" s="7">
        <v>318</v>
      </c>
      <c r="B322" t="s">
        <v>1544</v>
      </c>
      <c r="C322" t="s">
        <v>1813</v>
      </c>
      <c r="D322" t="s">
        <v>1121</v>
      </c>
      <c r="E322" t="s">
        <v>1813</v>
      </c>
      <c r="F322" t="s">
        <v>1121</v>
      </c>
      <c r="G322">
        <v>3777</v>
      </c>
      <c r="H322" t="s">
        <v>528</v>
      </c>
      <c r="J322" t="s">
        <v>528</v>
      </c>
      <c r="K322" t="s">
        <v>530</v>
      </c>
      <c r="L322" t="s">
        <v>530</v>
      </c>
      <c r="M322" t="s">
        <v>1123</v>
      </c>
      <c r="N322" t="s">
        <v>530</v>
      </c>
      <c r="O322" t="s">
        <v>1508</v>
      </c>
      <c r="P322" t="s">
        <v>1545</v>
      </c>
      <c r="Q322" t="s">
        <v>530</v>
      </c>
      <c r="R322" t="s">
        <v>530</v>
      </c>
      <c r="S322" t="s">
        <v>530</v>
      </c>
    </row>
    <row r="323" spans="1:19">
      <c r="A323" s="7">
        <v>319</v>
      </c>
      <c r="B323" t="s">
        <v>1814</v>
      </c>
      <c r="C323" t="s">
        <v>1815</v>
      </c>
      <c r="D323" t="s">
        <v>1816</v>
      </c>
      <c r="E323" t="s">
        <v>1815</v>
      </c>
      <c r="F323" t="s">
        <v>1816</v>
      </c>
      <c r="G323">
        <v>2146</v>
      </c>
    </row>
    <row r="324" spans="1:19">
      <c r="A324" s="7">
        <v>320</v>
      </c>
      <c r="B324" t="s">
        <v>1546</v>
      </c>
      <c r="C324" t="s">
        <v>1547</v>
      </c>
      <c r="D324" t="s">
        <v>1548</v>
      </c>
      <c r="E324" t="s">
        <v>1547</v>
      </c>
      <c r="F324" t="s">
        <v>1548</v>
      </c>
      <c r="G324">
        <v>30</v>
      </c>
      <c r="H324" t="s">
        <v>528</v>
      </c>
      <c r="I324" t="s">
        <v>1549</v>
      </c>
      <c r="J324" t="s">
        <v>528</v>
      </c>
      <c r="K324" t="s">
        <v>530</v>
      </c>
      <c r="L324" t="s">
        <v>530</v>
      </c>
      <c r="M324" t="s">
        <v>530</v>
      </c>
      <c r="N324" t="s">
        <v>530</v>
      </c>
      <c r="O324" t="s">
        <v>530</v>
      </c>
      <c r="P324" t="s">
        <v>530</v>
      </c>
      <c r="Q324" t="s">
        <v>530</v>
      </c>
      <c r="R324" t="s">
        <v>530</v>
      </c>
      <c r="S324" t="s">
        <v>530</v>
      </c>
    </row>
    <row r="325" spans="1:19">
      <c r="A325" s="7">
        <v>321</v>
      </c>
    </row>
    <row r="326" spans="1:19">
      <c r="A326" s="7">
        <v>322</v>
      </c>
    </row>
  </sheetData>
  <hyperlinks>
    <hyperlink ref="T177" r:id="rId1" display="belz@telgam.pl"/>
    <hyperlink ref="T96" r:id="rId2" display="noc@iptell.pl  tel.509036592"/>
    <hyperlink ref="T196" r:id="rId3" display="piotr.liczba@stream.pl"/>
    <hyperlink ref="T82" r:id="rId4" display="piotr.liczba@stream.pl"/>
    <hyperlink ref="S80" r:id="rId5" display="andrzej.jasik@gtsce,com"/>
    <hyperlink ref="T10" r:id="rId6" display="piotr.bucior@artnet.pl"/>
    <hyperlink ref="S152" r:id="rId7" display="alarmowe@sistbg.net"/>
    <hyperlink ref="S184" r:id="rId8" display="dawid.galezewski@serv-net.pl"/>
    <hyperlink ref="S28" r:id="rId9" display="a.samborek@citypartner.pl"/>
    <hyperlink ref="S148" r:id="rId10" display="sflaga@ost.net.pl"/>
    <hyperlink ref="S54" r:id="rId11" display="alarmowe@ertel.com.pl"/>
    <hyperlink ref="S187" r:id="rId12" display="alarmowe@sileman.pl"/>
    <hyperlink ref="S119" r:id="rId13" display="alarmowe@mcxsystems.pl"/>
    <hyperlink ref="S157" r:id="rId14" display="cezary.stachowicz@petrotel.pl"/>
    <hyperlink ref="S142" r:id="rId15" display="biuro@nettelekom.pl"/>
    <hyperlink ref="S77" r:id="rId16" display="t.serwatka@gni.pl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65"/>
  <sheetViews>
    <sheetView workbookViewId="0">
      <selection activeCell="H28" sqref="H28"/>
    </sheetView>
  </sheetViews>
  <sheetFormatPr defaultRowHeight="14.25"/>
  <sheetData>
    <row r="1" spans="1:3">
      <c r="A1">
        <v>12</v>
      </c>
      <c r="B1" t="str">
        <f>MID(A1,1,2)</f>
        <v>12</v>
      </c>
      <c r="C1" t="s">
        <v>1555</v>
      </c>
    </row>
    <row r="2" spans="1:3">
      <c r="A2">
        <v>13</v>
      </c>
      <c r="B2" t="str">
        <f t="shared" ref="B2:B65" si="0">MID(A2,1,2)</f>
        <v>13</v>
      </c>
      <c r="C2" t="s">
        <v>1555</v>
      </c>
    </row>
    <row r="3" spans="1:3">
      <c r="A3">
        <v>14</v>
      </c>
      <c r="B3" t="str">
        <f t="shared" si="0"/>
        <v>14</v>
      </c>
      <c r="C3" t="s">
        <v>1555</v>
      </c>
    </row>
    <row r="4" spans="1:3">
      <c r="A4">
        <v>15</v>
      </c>
      <c r="B4" t="str">
        <f t="shared" si="0"/>
        <v>15</v>
      </c>
      <c r="C4" t="s">
        <v>1555</v>
      </c>
    </row>
    <row r="5" spans="1:3">
      <c r="A5">
        <v>16</v>
      </c>
      <c r="B5" t="str">
        <f t="shared" si="0"/>
        <v>16</v>
      </c>
      <c r="C5" t="s">
        <v>1555</v>
      </c>
    </row>
    <row r="6" spans="1:3">
      <c r="A6">
        <v>17</v>
      </c>
      <c r="B6" t="str">
        <f t="shared" si="0"/>
        <v>17</v>
      </c>
      <c r="C6" t="s">
        <v>1555</v>
      </c>
    </row>
    <row r="7" spans="1:3">
      <c r="A7">
        <v>18</v>
      </c>
      <c r="B7" t="str">
        <f t="shared" si="0"/>
        <v>18</v>
      </c>
      <c r="C7" t="s">
        <v>1555</v>
      </c>
    </row>
    <row r="8" spans="1:3">
      <c r="A8">
        <v>22</v>
      </c>
      <c r="B8" t="str">
        <f t="shared" si="0"/>
        <v>22</v>
      </c>
      <c r="C8" t="s">
        <v>1555</v>
      </c>
    </row>
    <row r="9" spans="1:3">
      <c r="A9">
        <v>23</v>
      </c>
      <c r="B9" t="str">
        <f t="shared" si="0"/>
        <v>23</v>
      </c>
      <c r="C9" t="s">
        <v>1555</v>
      </c>
    </row>
    <row r="10" spans="1:3">
      <c r="A10">
        <v>24</v>
      </c>
      <c r="B10" t="str">
        <f t="shared" si="0"/>
        <v>24</v>
      </c>
      <c r="C10" t="s">
        <v>1555</v>
      </c>
    </row>
    <row r="11" spans="1:3">
      <c r="A11">
        <v>25</v>
      </c>
      <c r="B11" t="str">
        <f t="shared" si="0"/>
        <v>25</v>
      </c>
      <c r="C11" t="s">
        <v>1555</v>
      </c>
    </row>
    <row r="12" spans="1:3">
      <c r="A12">
        <v>29</v>
      </c>
      <c r="B12" t="str">
        <f t="shared" si="0"/>
        <v>29</v>
      </c>
      <c r="C12" t="s">
        <v>1555</v>
      </c>
    </row>
    <row r="13" spans="1:3">
      <c r="A13">
        <v>32</v>
      </c>
      <c r="B13" t="str">
        <f t="shared" si="0"/>
        <v>32</v>
      </c>
      <c r="C13" t="s">
        <v>1555</v>
      </c>
    </row>
    <row r="14" spans="1:3">
      <c r="A14">
        <v>33</v>
      </c>
      <c r="B14" t="str">
        <f t="shared" si="0"/>
        <v>33</v>
      </c>
      <c r="C14" t="s">
        <v>1555</v>
      </c>
    </row>
    <row r="15" spans="1:3">
      <c r="A15">
        <v>34</v>
      </c>
      <c r="B15" t="str">
        <f t="shared" si="0"/>
        <v>34</v>
      </c>
      <c r="C15" t="s">
        <v>1555</v>
      </c>
    </row>
    <row r="16" spans="1:3">
      <c r="A16">
        <v>41</v>
      </c>
      <c r="B16" t="str">
        <f t="shared" si="0"/>
        <v>41</v>
      </c>
      <c r="C16" t="s">
        <v>1555</v>
      </c>
    </row>
    <row r="17" spans="1:3">
      <c r="A17">
        <v>42</v>
      </c>
      <c r="B17" t="str">
        <f t="shared" si="0"/>
        <v>42</v>
      </c>
      <c r="C17" t="s">
        <v>1555</v>
      </c>
    </row>
    <row r="18" spans="1:3">
      <c r="A18">
        <v>43</v>
      </c>
      <c r="B18" t="str">
        <f t="shared" si="0"/>
        <v>43</v>
      </c>
      <c r="C18" t="s">
        <v>1555</v>
      </c>
    </row>
    <row r="19" spans="1:3">
      <c r="A19">
        <v>44</v>
      </c>
      <c r="B19" t="str">
        <f t="shared" si="0"/>
        <v>44</v>
      </c>
      <c r="C19" t="s">
        <v>1555</v>
      </c>
    </row>
    <row r="20" spans="1:3">
      <c r="A20">
        <v>46</v>
      </c>
      <c r="B20" t="str">
        <f t="shared" si="0"/>
        <v>46</v>
      </c>
      <c r="C20" t="s">
        <v>1555</v>
      </c>
    </row>
    <row r="21" spans="1:3">
      <c r="A21">
        <v>48</v>
      </c>
      <c r="B21" t="str">
        <f t="shared" si="0"/>
        <v>48</v>
      </c>
      <c r="C21" t="s">
        <v>1555</v>
      </c>
    </row>
    <row r="22" spans="1:3">
      <c r="A22">
        <v>52</v>
      </c>
      <c r="B22" t="str">
        <f t="shared" si="0"/>
        <v>52</v>
      </c>
      <c r="C22" t="s">
        <v>1555</v>
      </c>
    </row>
    <row r="23" spans="1:3">
      <c r="A23">
        <v>54</v>
      </c>
      <c r="B23" t="str">
        <f t="shared" si="0"/>
        <v>54</v>
      </c>
      <c r="C23" t="s">
        <v>1555</v>
      </c>
    </row>
    <row r="24" spans="1:3">
      <c r="A24">
        <v>55</v>
      </c>
      <c r="B24" t="str">
        <f t="shared" si="0"/>
        <v>55</v>
      </c>
      <c r="C24" t="s">
        <v>1555</v>
      </c>
    </row>
    <row r="25" spans="1:3">
      <c r="A25">
        <v>56</v>
      </c>
      <c r="B25" t="str">
        <f t="shared" si="0"/>
        <v>56</v>
      </c>
      <c r="C25" t="s">
        <v>1555</v>
      </c>
    </row>
    <row r="26" spans="1:3">
      <c r="A26">
        <v>58</v>
      </c>
      <c r="B26" t="str">
        <f t="shared" si="0"/>
        <v>58</v>
      </c>
      <c r="C26" t="s">
        <v>1555</v>
      </c>
    </row>
    <row r="27" spans="1:3">
      <c r="A27">
        <v>59</v>
      </c>
      <c r="B27" t="str">
        <f t="shared" si="0"/>
        <v>59</v>
      </c>
      <c r="C27" t="s">
        <v>1555</v>
      </c>
    </row>
    <row r="28" spans="1:3">
      <c r="A28">
        <v>61</v>
      </c>
      <c r="B28" t="str">
        <f t="shared" si="0"/>
        <v>61</v>
      </c>
      <c r="C28" t="s">
        <v>1555</v>
      </c>
    </row>
    <row r="29" spans="1:3">
      <c r="A29">
        <v>62</v>
      </c>
      <c r="B29" t="str">
        <f t="shared" si="0"/>
        <v>62</v>
      </c>
      <c r="C29" t="s">
        <v>1555</v>
      </c>
    </row>
    <row r="30" spans="1:3">
      <c r="A30">
        <v>63</v>
      </c>
      <c r="B30" t="str">
        <f t="shared" si="0"/>
        <v>63</v>
      </c>
      <c r="C30" t="s">
        <v>1555</v>
      </c>
    </row>
    <row r="31" spans="1:3">
      <c r="A31">
        <v>65</v>
      </c>
      <c r="B31" t="str">
        <f t="shared" si="0"/>
        <v>65</v>
      </c>
      <c r="C31" t="s">
        <v>1555</v>
      </c>
    </row>
    <row r="32" spans="1:3">
      <c r="A32">
        <v>67</v>
      </c>
      <c r="B32" t="str">
        <f t="shared" si="0"/>
        <v>67</v>
      </c>
      <c r="C32" t="s">
        <v>1555</v>
      </c>
    </row>
    <row r="33" spans="1:3">
      <c r="A33">
        <v>68</v>
      </c>
      <c r="B33" t="str">
        <f t="shared" si="0"/>
        <v>68</v>
      </c>
      <c r="C33" t="s">
        <v>1555</v>
      </c>
    </row>
    <row r="34" spans="1:3">
      <c r="A34">
        <v>71</v>
      </c>
      <c r="B34" t="str">
        <f t="shared" si="0"/>
        <v>71</v>
      </c>
      <c r="C34" t="s">
        <v>1555</v>
      </c>
    </row>
    <row r="35" spans="1:3">
      <c r="A35">
        <v>74</v>
      </c>
      <c r="B35" t="str">
        <f t="shared" si="0"/>
        <v>74</v>
      </c>
      <c r="C35" t="s">
        <v>1555</v>
      </c>
    </row>
    <row r="36" spans="1:3">
      <c r="A36">
        <v>75</v>
      </c>
      <c r="B36" t="str">
        <f t="shared" si="0"/>
        <v>75</v>
      </c>
      <c r="C36" t="s">
        <v>1555</v>
      </c>
    </row>
    <row r="37" spans="1:3">
      <c r="A37">
        <v>76</v>
      </c>
      <c r="B37" t="str">
        <f t="shared" si="0"/>
        <v>76</v>
      </c>
      <c r="C37" t="s">
        <v>1555</v>
      </c>
    </row>
    <row r="38" spans="1:3">
      <c r="A38">
        <v>77</v>
      </c>
      <c r="B38" t="str">
        <f t="shared" si="0"/>
        <v>77</v>
      </c>
      <c r="C38" t="s">
        <v>1555</v>
      </c>
    </row>
    <row r="39" spans="1:3">
      <c r="A39">
        <v>81</v>
      </c>
      <c r="B39" t="str">
        <f t="shared" si="0"/>
        <v>81</v>
      </c>
      <c r="C39" t="s">
        <v>1555</v>
      </c>
    </row>
    <row r="40" spans="1:3">
      <c r="A40">
        <v>82</v>
      </c>
      <c r="B40" t="str">
        <f t="shared" si="0"/>
        <v>82</v>
      </c>
      <c r="C40" t="s">
        <v>1555</v>
      </c>
    </row>
    <row r="41" spans="1:3">
      <c r="A41">
        <v>83</v>
      </c>
      <c r="B41" t="str">
        <f t="shared" si="0"/>
        <v>83</v>
      </c>
      <c r="C41" t="s">
        <v>1555</v>
      </c>
    </row>
    <row r="42" spans="1:3">
      <c r="A42">
        <v>84</v>
      </c>
      <c r="B42" t="str">
        <f t="shared" si="0"/>
        <v>84</v>
      </c>
      <c r="C42" t="s">
        <v>1555</v>
      </c>
    </row>
    <row r="43" spans="1:3">
      <c r="A43">
        <v>85</v>
      </c>
      <c r="B43" t="str">
        <f t="shared" si="0"/>
        <v>85</v>
      </c>
      <c r="C43" t="s">
        <v>1555</v>
      </c>
    </row>
    <row r="44" spans="1:3">
      <c r="A44">
        <v>86</v>
      </c>
      <c r="B44" t="str">
        <f t="shared" si="0"/>
        <v>86</v>
      </c>
      <c r="C44" t="s">
        <v>1555</v>
      </c>
    </row>
    <row r="45" spans="1:3">
      <c r="A45">
        <v>87</v>
      </c>
      <c r="B45" t="str">
        <f t="shared" si="0"/>
        <v>87</v>
      </c>
      <c r="C45" t="s">
        <v>1555</v>
      </c>
    </row>
    <row r="46" spans="1:3">
      <c r="A46">
        <v>89</v>
      </c>
      <c r="B46" t="str">
        <f t="shared" si="0"/>
        <v>89</v>
      </c>
      <c r="C46" t="s">
        <v>1555</v>
      </c>
    </row>
    <row r="47" spans="1:3">
      <c r="A47">
        <v>91</v>
      </c>
      <c r="B47" t="str">
        <f t="shared" si="0"/>
        <v>91</v>
      </c>
      <c r="C47" t="s">
        <v>1555</v>
      </c>
    </row>
    <row r="48" spans="1:3">
      <c r="A48">
        <v>94</v>
      </c>
      <c r="B48" t="str">
        <f t="shared" si="0"/>
        <v>94</v>
      </c>
      <c r="C48" t="s">
        <v>1555</v>
      </c>
    </row>
    <row r="49" spans="1:3">
      <c r="A49">
        <v>95</v>
      </c>
      <c r="B49" t="str">
        <f t="shared" si="0"/>
        <v>95</v>
      </c>
      <c r="C49" t="s">
        <v>1555</v>
      </c>
    </row>
    <row r="50" spans="1:3">
      <c r="A50">
        <v>50</v>
      </c>
      <c r="B50" t="str">
        <f t="shared" si="0"/>
        <v>50</v>
      </c>
      <c r="C50" t="s">
        <v>1556</v>
      </c>
    </row>
    <row r="51" spans="1:3">
      <c r="A51">
        <v>51</v>
      </c>
      <c r="B51" t="str">
        <f t="shared" si="0"/>
        <v>51</v>
      </c>
      <c r="C51" t="s">
        <v>1556</v>
      </c>
    </row>
    <row r="52" spans="1:3">
      <c r="A52">
        <v>53</v>
      </c>
      <c r="B52" t="str">
        <f t="shared" si="0"/>
        <v>53</v>
      </c>
      <c r="C52" t="s">
        <v>1556</v>
      </c>
    </row>
    <row r="53" spans="1:3">
      <c r="A53">
        <v>60</v>
      </c>
      <c r="B53" t="str">
        <f t="shared" si="0"/>
        <v>60</v>
      </c>
      <c r="C53" t="s">
        <v>1556</v>
      </c>
    </row>
    <row r="54" spans="1:3">
      <c r="A54">
        <v>66</v>
      </c>
      <c r="B54" t="str">
        <f t="shared" si="0"/>
        <v>66</v>
      </c>
      <c r="C54" t="s">
        <v>1556</v>
      </c>
    </row>
    <row r="55" spans="1:3">
      <c r="A55">
        <v>69</v>
      </c>
      <c r="B55" t="str">
        <f t="shared" si="0"/>
        <v>69</v>
      </c>
      <c r="C55" t="s">
        <v>1556</v>
      </c>
    </row>
    <row r="56" spans="1:3">
      <c r="A56">
        <v>72</v>
      </c>
      <c r="B56" t="str">
        <f t="shared" si="0"/>
        <v>72</v>
      </c>
      <c r="C56" t="s">
        <v>1556</v>
      </c>
    </row>
    <row r="57" spans="1:3">
      <c r="A57">
        <v>73</v>
      </c>
      <c r="B57" t="str">
        <f t="shared" si="0"/>
        <v>73</v>
      </c>
      <c r="C57" t="s">
        <v>1556</v>
      </c>
    </row>
    <row r="58" spans="1:3">
      <c r="A58">
        <v>78</v>
      </c>
      <c r="B58" t="str">
        <f t="shared" si="0"/>
        <v>78</v>
      </c>
      <c r="C58" t="s">
        <v>1556</v>
      </c>
    </row>
    <row r="59" spans="1:3">
      <c r="A59">
        <v>79</v>
      </c>
      <c r="B59" t="str">
        <f t="shared" si="0"/>
        <v>79</v>
      </c>
      <c r="C59" t="s">
        <v>1556</v>
      </c>
    </row>
    <row r="60" spans="1:3">
      <c r="A60">
        <v>88</v>
      </c>
      <c r="B60" t="str">
        <f t="shared" si="0"/>
        <v>88</v>
      </c>
      <c r="C60" t="s">
        <v>1556</v>
      </c>
    </row>
    <row r="61" spans="1:3">
      <c r="A61">
        <v>30</v>
      </c>
      <c r="B61" t="str">
        <f t="shared" si="0"/>
        <v>30</v>
      </c>
      <c r="C61" t="s">
        <v>1817</v>
      </c>
    </row>
    <row r="62" spans="1:3">
      <c r="A62">
        <v>40</v>
      </c>
      <c r="B62" t="str">
        <f t="shared" si="0"/>
        <v>40</v>
      </c>
      <c r="C62" t="s">
        <v>1817</v>
      </c>
    </row>
    <row r="63" spans="1:3">
      <c r="A63">
        <v>70</v>
      </c>
      <c r="B63" t="str">
        <f t="shared" si="0"/>
        <v>70</v>
      </c>
      <c r="C63" t="s">
        <v>1817</v>
      </c>
    </row>
    <row r="64" spans="1:3">
      <c r="A64">
        <v>80</v>
      </c>
      <c r="B64" t="str">
        <f t="shared" si="0"/>
        <v>80</v>
      </c>
      <c r="C64" t="s">
        <v>1817</v>
      </c>
    </row>
    <row r="65" spans="1:3">
      <c r="A65">
        <v>39</v>
      </c>
      <c r="B65" t="str">
        <f t="shared" si="0"/>
        <v>39</v>
      </c>
      <c r="C65" t="s">
        <v>1818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Adresy</vt:lpstr>
      <vt:lpstr>Arkusz2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Agusia</dc:creator>
  <cp:lastModifiedBy>T4B-sekretariat</cp:lastModifiedBy>
  <dcterms:created xsi:type="dcterms:W3CDTF">2010-07-08T19:46:23Z</dcterms:created>
  <dcterms:modified xsi:type="dcterms:W3CDTF">2010-08-11T14:05:08Z</dcterms:modified>
  <cp:contentStatus/>
</cp:coreProperties>
</file>